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1524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<sst xmlns="http://schemas.openxmlformats.org/spreadsheetml/2006/main" count="815" uniqueCount="272">
  <si>
    <t>Club</t>
  </si>
  <si>
    <t>Aberdeen</t>
  </si>
  <si>
    <t>Acharacle</t>
  </si>
  <si>
    <t>Alnwick</t>
  </si>
  <si>
    <t>Arbroath</t>
  </si>
  <si>
    <t>Armadale</t>
  </si>
  <si>
    <t>Ayr</t>
  </si>
  <si>
    <t>Balloch</t>
  </si>
  <si>
    <t>Banchory</t>
  </si>
  <si>
    <t>Banff &amp; District</t>
  </si>
  <si>
    <t>Beith &amp; District</t>
  </si>
  <si>
    <t>Belford</t>
  </si>
  <si>
    <t>Biggar</t>
  </si>
  <si>
    <t>Bridge of Allan (Walmer)</t>
  </si>
  <si>
    <t>Buchan</t>
  </si>
  <si>
    <t>Button Key (Windygates)</t>
  </si>
  <si>
    <t>Callander</t>
  </si>
  <si>
    <t>Campbeltown</t>
  </si>
  <si>
    <t>Castle Douglas</t>
  </si>
  <si>
    <t>Cleland</t>
  </si>
  <si>
    <t>Coalburn</t>
  </si>
  <si>
    <t>Crieff &amp; District</t>
  </si>
  <si>
    <t>Cumnock &amp; District</t>
  </si>
  <si>
    <t>Dalriada</t>
  </si>
  <si>
    <t>Denny &amp; Dunipace</t>
  </si>
  <si>
    <t>Derwentside</t>
  </si>
  <si>
    <t>Dunblane &amp; District</t>
  </si>
  <si>
    <t>Dundee &amp; District</t>
  </si>
  <si>
    <t>Dunfermline &amp; District</t>
  </si>
  <si>
    <t>Dunoon &amp; Cowal</t>
  </si>
  <si>
    <t>East Kilbride</t>
  </si>
  <si>
    <t>Falkirk</t>
  </si>
  <si>
    <t>Fintry</t>
  </si>
  <si>
    <t>Forfar</t>
  </si>
  <si>
    <t>Forres</t>
  </si>
  <si>
    <t>Fort William</t>
  </si>
  <si>
    <t>Galashiels</t>
  </si>
  <si>
    <t>Galston</t>
  </si>
  <si>
    <t>Glendale (Wooler)</t>
  </si>
  <si>
    <t>Gorebridge</t>
  </si>
  <si>
    <t>Isle of Skye</t>
  </si>
  <si>
    <t>Islesteps</t>
  </si>
  <si>
    <t>Kelso</t>
  </si>
  <si>
    <t>Kinlochsheil</t>
  </si>
  <si>
    <t>Kintore</t>
  </si>
  <si>
    <t>Langholm</t>
  </si>
  <si>
    <t>Lesmahagow</t>
  </si>
  <si>
    <t>Livingston</t>
  </si>
  <si>
    <t>Lockerbie</t>
  </si>
  <si>
    <t>M.A.F.I.A.</t>
  </si>
  <si>
    <t>Monklands</t>
  </si>
  <si>
    <t>Montrose</t>
  </si>
  <si>
    <t>Morcambe</t>
  </si>
  <si>
    <t>New Cumnock</t>
  </si>
  <si>
    <t>Newton St Boswells</t>
  </si>
  <si>
    <t>Newtongrange</t>
  </si>
  <si>
    <t>North East</t>
  </si>
  <si>
    <t>Oban</t>
  </si>
  <si>
    <t>Orkney</t>
  </si>
  <si>
    <t>Ormiston</t>
  </si>
  <si>
    <t>Peebles</t>
  </si>
  <si>
    <t>Perth &amp; District</t>
  </si>
  <si>
    <t>Renfrew (Moorpark)</t>
  </si>
  <si>
    <t>Rothbury</t>
  </si>
  <si>
    <t>Shetland</t>
  </si>
  <si>
    <t>Sutherland</t>
  </si>
  <si>
    <t>Thornhill</t>
  </si>
  <si>
    <t>Thurso</t>
  </si>
  <si>
    <t>Turriff &amp; District</t>
  </si>
  <si>
    <t>Tynedale</t>
  </si>
  <si>
    <t>Wick</t>
  </si>
  <si>
    <t>1980s</t>
  </si>
  <si>
    <t>Grand Total</t>
  </si>
  <si>
    <t>Annan (St Andrew's Soc Club)</t>
  </si>
  <si>
    <t>Blairgowrie &amp; District</t>
  </si>
  <si>
    <t>Brigmill</t>
  </si>
  <si>
    <t>Campsie</t>
  </si>
  <si>
    <t>Carlisle</t>
  </si>
  <si>
    <t>Cults</t>
  </si>
  <si>
    <t>Dingwall &amp; District</t>
  </si>
  <si>
    <t>Ellon</t>
  </si>
  <si>
    <t>Glenfarg</t>
  </si>
  <si>
    <t>Glenrothes &amp; District</t>
  </si>
  <si>
    <t>Gretna (was North Cumbria)</t>
  </si>
  <si>
    <t>Inveraray &amp; District</t>
  </si>
  <si>
    <t>Islay</t>
  </si>
  <si>
    <t>Ladybank</t>
  </si>
  <si>
    <t>Lanark</t>
  </si>
  <si>
    <t>Lewis &amp; Harris</t>
  </si>
  <si>
    <t>Muirhead</t>
  </si>
  <si>
    <t>Newmill-on-Teviot</t>
  </si>
  <si>
    <t>Premier (N.I.)</t>
  </si>
  <si>
    <t>Reading Scottish Fiddlers</t>
  </si>
  <si>
    <t>Scottish Accordion Music</t>
  </si>
  <si>
    <t>Selkirk</t>
  </si>
  <si>
    <t>Stirling</t>
  </si>
  <si>
    <t>Yarrow (orig Ettrick &amp; Y))</t>
  </si>
  <si>
    <t>1990s</t>
  </si>
  <si>
    <t>Britannia (Kirkcudbright)</t>
  </si>
  <si>
    <t>Bromley (Kent)</t>
  </si>
  <si>
    <t>Coldingham</t>
  </si>
  <si>
    <t>Duns</t>
  </si>
  <si>
    <t>Haddington</t>
  </si>
  <si>
    <t>Highland (Inverness)</t>
  </si>
  <si>
    <t>Lauder &amp; District</t>
  </si>
  <si>
    <t>Mauchline &amp; District</t>
  </si>
  <si>
    <t>Newburgh</t>
  </si>
  <si>
    <t>Phoenix (Ardrishaig)</t>
  </si>
  <si>
    <t>Stonehouse</t>
  </si>
  <si>
    <t>Uist and Benbecula</t>
  </si>
  <si>
    <t>West Barnes</t>
  </si>
  <si>
    <t>2000s</t>
  </si>
  <si>
    <t>Stranraer</t>
  </si>
  <si>
    <t>Gretna (North Cumbria)</t>
  </si>
  <si>
    <t>Edinburgh (Chrissie Leatham)</t>
  </si>
  <si>
    <t>GG Total</t>
  </si>
  <si>
    <t>1977-2010</t>
  </si>
  <si>
    <t>Armadale (closed June 2010)</t>
  </si>
  <si>
    <t>Kintore (closed May 2010)</t>
  </si>
  <si>
    <t>Maine Valley</t>
  </si>
  <si>
    <t>Northern (N.I.)</t>
  </si>
  <si>
    <t>Seghill Comrades</t>
  </si>
  <si>
    <t>Bonchester (Nr Hawick)</t>
  </si>
  <si>
    <t>Coupar Angus</t>
  </si>
  <si>
    <t>Dumfries</t>
  </si>
  <si>
    <t>Greenhead</t>
  </si>
  <si>
    <t>Newcastleton</t>
  </si>
  <si>
    <t>Renfrew (orig)</t>
  </si>
  <si>
    <t>Straiton</t>
  </si>
  <si>
    <t>Torthorwald (Nr Dumfries)</t>
  </si>
  <si>
    <t>Wellbank</t>
  </si>
  <si>
    <t>1970s</t>
  </si>
  <si>
    <t>Discontinued clubs</t>
  </si>
  <si>
    <t>Seasons ending 1979-80</t>
  </si>
  <si>
    <t>Seasons ending 1989-90</t>
  </si>
  <si>
    <t>Seasons ending 2009-10</t>
  </si>
  <si>
    <t>Seasons ending 1999-2000</t>
  </si>
  <si>
    <t>2010s</t>
  </si>
  <si>
    <t>TOTAL for DECADE</t>
  </si>
  <si>
    <t xml:space="preserve">CURRENT CLUB DIRECTORY </t>
  </si>
  <si>
    <t>1. Aberdeen A&amp;F Club    (1975)</t>
  </si>
  <si>
    <t>2. Alnwick A&amp;F Club    (Sept 1976)</t>
  </si>
  <si>
    <t>3. Annan A&amp;F Club (St Andrews Social Club)</t>
  </si>
  <si>
    <t>4. Arbroath A&amp;F Club</t>
  </si>
  <si>
    <t>5. Balloch A&amp;F Club     (Sept 1972 – per January 1978 issue)</t>
  </si>
  <si>
    <t>6. Banchory A&amp;F Club  (1978)</t>
  </si>
  <si>
    <t>7. Banff &amp; District A&amp;F Club  (Oct 1973)</t>
  </si>
  <si>
    <t>8. Beith &amp; District A&amp;F Club   (Sept 1972 – per first edition)</t>
  </si>
  <si>
    <t>9. Biggar A&amp;F Club   (Oct 1974)</t>
  </si>
  <si>
    <t>10. Blairgowrie &amp; District A&amp;F Club</t>
  </si>
  <si>
    <t>11. Britannia (Kirkcudbright) A&amp;F Club</t>
  </si>
  <si>
    <t>12. Button Key (Windygates) A&amp;F Club</t>
  </si>
  <si>
    <t>13. Campsie A&amp;F Club</t>
  </si>
  <si>
    <t>14. Carlisle A&amp;F Club</t>
  </si>
  <si>
    <t>15. Castle Douglas A&amp;F Club (c Sept 1980)</t>
  </si>
  <si>
    <t>16. Coalburn A&amp;F Club</t>
  </si>
  <si>
    <t>17. Coldingham A&amp;F Club</t>
  </si>
  <si>
    <t>18. Crieff &amp; District A&amp;F Club (cSept 1981)</t>
  </si>
  <si>
    <t>19. Cults A&amp;F Club</t>
  </si>
  <si>
    <t>20. Dalriada A&amp;F Club (Feb 1981)</t>
  </si>
  <si>
    <t>21. Dingwall &amp; District (May 1979 – per first report)</t>
  </si>
  <si>
    <t>22. Dunblane &amp; District A&amp;F Club   (1971)</t>
  </si>
  <si>
    <t>23. Dunfermline &amp; District A&amp;F Club (1974 – per first edition)</t>
  </si>
  <si>
    <t>24. Duns A&amp;F Club</t>
  </si>
  <si>
    <t>25. Ellon A&amp;F Club</t>
  </si>
  <si>
    <t>26. Fintry A&amp;F Club</t>
  </si>
  <si>
    <t xml:space="preserve">27. Forfar A&amp;F Club </t>
  </si>
  <si>
    <t>28. Forres A&amp;F Club    (Jan 1978)</t>
  </si>
  <si>
    <t>29. Galashiels A&amp;F Club (joined Sept 1982)</t>
  </si>
  <si>
    <t>30. Glendale Accordion Club   (Jan 1973)</t>
  </si>
  <si>
    <t>32. Haddington A&amp;F Club</t>
  </si>
  <si>
    <t>33. Highland (Inverness) A&amp;F Club (Inverness)</t>
  </si>
  <si>
    <t>34. Inveraray &amp; district A&amp;F Club</t>
  </si>
  <si>
    <t>35. Isle of Skye A&amp;F Club</t>
  </si>
  <si>
    <t>36. Islesteps A&amp;F Club (Jan 1981)</t>
  </si>
  <si>
    <t>37. Kelso A&amp;F Club    (May 1976)</t>
  </si>
  <si>
    <t>38. Ladybank A&amp;F Club</t>
  </si>
  <si>
    <t>39. Lanark A&amp;F Club</t>
  </si>
  <si>
    <t>40. Langholm A&amp;F Club   (Oct 1967)</t>
  </si>
  <si>
    <t>41. Lewis &amp; Harris A&amp;F Club</t>
  </si>
  <si>
    <t>42. Livingston A&amp;F Club   (Sept 1973 – per first edition)</t>
  </si>
  <si>
    <t>43. Lockerbie A&amp;F Club   (Nov 1973)</t>
  </si>
  <si>
    <t>44. Main Valley (N.I.) A&amp;F Club</t>
  </si>
  <si>
    <t>45. Mauchline &amp; District A&amp;F Club</t>
  </si>
  <si>
    <t>46. Montrose A&amp;F Club (joined Sept 1982)</t>
  </si>
  <si>
    <t>47. Newburgh A&amp;F Club</t>
  </si>
  <si>
    <t>48. Newtongrange A&amp;F Club (joined Sept 1979)</t>
  </si>
  <si>
    <t>49. North East  A&amp;F Club aka Keith A&amp;FC   (Sept 1971)</t>
  </si>
  <si>
    <t>50. Northern (N.I.) A&amp;F Club</t>
  </si>
  <si>
    <t>51. Oban A&amp;F Club    (Nov 1975)</t>
  </si>
  <si>
    <t>52. Orkney A&amp;F Club (Mar 1978)</t>
  </si>
  <si>
    <t>53. Peebles A&amp;F Club (26 Nov 1981)</t>
  </si>
  <si>
    <t>54. Perth &amp; District A&amp;F Club    (Aug 1970)</t>
  </si>
  <si>
    <t>55. Premier A&amp;F Club NI (cNov 1980)</t>
  </si>
  <si>
    <t>56. Renfrew (Moorpark) A&amp;F Club</t>
  </si>
  <si>
    <t>57. Rothbury Accordion Club (1987??)</t>
  </si>
  <si>
    <t>58. Scottish Accordion Music (Crathes)</t>
  </si>
  <si>
    <t>59. Seghill Comrades A&amp;F Club</t>
  </si>
  <si>
    <t>60. Selkirk A&amp;F Club</t>
  </si>
  <si>
    <t>61. Shetland A&amp;F Club    (Sept 1978)</t>
  </si>
  <si>
    <t>62. Stonehouse A&amp;F Club</t>
  </si>
  <si>
    <t>63. Sutherland A&amp;F Club</t>
  </si>
  <si>
    <t>64. Thornhill A&amp;F Club (joined Oct 1983 – see Nov 83 edition)</t>
  </si>
  <si>
    <t>65. Thurso A&amp;F Club (cSept 1981)</t>
  </si>
  <si>
    <t>66. Teviotdale (Newmill-on-Teviot) A&amp;F Club</t>
  </si>
  <si>
    <t>67. Turriff A&amp;F Club (March 1982)</t>
  </si>
  <si>
    <t>68. Tynedale A&amp;F Club (Nov 1980)</t>
  </si>
  <si>
    <t>69. Uist &amp; Benbecula A&amp;F Club</t>
  </si>
  <si>
    <t>70. West Barnes A&amp;F club</t>
  </si>
  <si>
    <t>71. Wick A&amp;F Club   (Oct 1975)</t>
  </si>
  <si>
    <t>Discontinued Clubs</t>
  </si>
  <si>
    <t>72. Acharacle A&amp;F Club</t>
  </si>
  <si>
    <t>74. Ayr A&amp;F Club (Nov 1983 – per Nov 83 edition)</t>
  </si>
  <si>
    <t>75. Belford A&amp;F Club (joined Sept 1982)</t>
  </si>
  <si>
    <t>76. Bonchester Accordion Club (Closed?)</t>
  </si>
  <si>
    <t>77. Bridge of Allan (Walmer) A&amp;F Club (Walmer Hotel, Bridge of Allan) (c March 1982)</t>
  </si>
  <si>
    <t>78. Buchan A&amp;F Club</t>
  </si>
  <si>
    <t>79. Bridge of Allan (Walmer) A&amp;F Club</t>
  </si>
  <si>
    <t>80. Brigmill A&amp;F Club</t>
  </si>
  <si>
    <t>81. Bromley (Kent) A&amp;F Club</t>
  </si>
  <si>
    <t>82. Buchan A&amp;F Club</t>
  </si>
  <si>
    <t xml:space="preserve">83. Callander A&amp;F Club (Dec 1983 - </t>
  </si>
  <si>
    <t>84. Campbeltown &amp; District A&amp;F Club (c Dec 1980)</t>
  </si>
  <si>
    <t>86. Club Accord</t>
  </si>
  <si>
    <t>87. Coquetdale A&amp;F Club (Feb 1974 or c1976/77 – 1981/2?)</t>
  </si>
  <si>
    <t xml:space="preserve">88. Coupar Angus A&amp;F Club (cSept 1978 - ?) </t>
  </si>
  <si>
    <t>89. Cumnock A&amp;F Club (October 1976 - forced to close cDec 1982 - see Jan 83 Editorial)</t>
  </si>
  <si>
    <t xml:space="preserve">90. Denny &amp; Dunipace A&amp;F Club (Feb 1981) </t>
  </si>
  <si>
    <t>91. Derwentside A&amp;F Club</t>
  </si>
  <si>
    <t>92. Dumfries Accordion Club (Oughtons)  (April 1965 at the Hole in the Wa’)</t>
  </si>
  <si>
    <t>93. Dunbar Cement Works A&amp;F Club (Closed?)</t>
  </si>
  <si>
    <t xml:space="preserve">94. Dundee &amp; District A&amp;F Club  </t>
  </si>
  <si>
    <t>95. Dunoon &amp; Cowal A&amp;F Club</t>
  </si>
  <si>
    <t>96. East Kilbride A&amp;F Club (Sept 1980)</t>
  </si>
  <si>
    <t xml:space="preserve">97. Edinburgh A&amp;F Club (Apr 1981) prev called Chrissie Leatham A&amp;F Club (Oct 1980) </t>
  </si>
  <si>
    <t>98. Falkirk A&amp;F Club (Sept 1978 - )</t>
  </si>
  <si>
    <t>100. Galston A&amp;F Club (Oct 1969 – per first edition – closed March 2006)</t>
  </si>
  <si>
    <t>101. Greenhead Accordion Club (on the A69 between Brampton and Haltwistle)</t>
  </si>
  <si>
    <t>102. Glenfarg A&amp; Club</t>
  </si>
  <si>
    <t>103. Glenrothes &amp; District A&amp;F Club</t>
  </si>
  <si>
    <t>104. Gorebridge (cNov 1981) originally called Arniston A&amp;F Club (for 2 months)</t>
  </si>
  <si>
    <t>105. Islay A&amp;F Club</t>
  </si>
  <si>
    <t xml:space="preserve">106. Kinlochsheil A&amp;F Club (Oct 1983 - </t>
  </si>
  <si>
    <t>107. Kintore A&amp;F Club (Closed May 2010)</t>
  </si>
  <si>
    <t>108. Kirriemuir A&amp;F Club (cSept 1981)</t>
  </si>
  <si>
    <t>109. Lesmahagow A&amp;F Club (Nov 1979 – closed May 2005)</t>
  </si>
  <si>
    <t>110. Lauder &amp; District A&amp;F Club</t>
  </si>
  <si>
    <t>111. M.A.F.I.A. (early)</t>
  </si>
  <si>
    <t>112. Monklands A&amp;F Club (Nov 1978 – closed cApril 1983)</t>
  </si>
  <si>
    <t>113. Morecambe A&amp;F Club (joined Sept 1982)</t>
  </si>
  <si>
    <t>114. Muirhead A&amp;F Club</t>
  </si>
  <si>
    <t>115. New Cumnock A&amp;F Club (cMarch 1979)</t>
  </si>
  <si>
    <t>116. Newcastleton Accordion Club</t>
  </si>
  <si>
    <t>118. Ormiston Miners’ Welfare Society A&amp;F Club</t>
  </si>
  <si>
    <t>119. Phoenix (Ardrishaig) A&amp;F Club</t>
  </si>
  <si>
    <t>120. Reading Scottish Fiddlers (Stuart Forbes)</t>
  </si>
  <si>
    <t>121. Renfrew A&amp;F Club (original club 1974/5 lapsed after a few years)</t>
  </si>
  <si>
    <t>122. Stirling A&amp;F Club</t>
  </si>
  <si>
    <t>123. Straiton Accordion Club (c1968 – closed March 1979)</t>
  </si>
  <si>
    <t>124. Stranraer &amp; District Accordion Club (1974 – per first edition)</t>
  </si>
  <si>
    <t>125. Torthorwald A&amp;F Club (near Dumfries)</t>
  </si>
  <si>
    <t>126. Wellbank A&amp;F Club</t>
  </si>
  <si>
    <t>127. Yarrow A&amp;F Club (orig called Etterick &amp; Yarrow)</t>
  </si>
  <si>
    <t>99. Fort William A&amp;F Club (21st Oct 1980 – per Dec 1980 B&amp;F)</t>
  </si>
  <si>
    <t>117. Newton St Boswells Accordion Club (17th Oct 1972 see Apr 1984 obituary for Angus Park)</t>
  </si>
  <si>
    <t xml:space="preserve">31. Gretna (North Cumbria) A&amp;F Club </t>
  </si>
  <si>
    <t xml:space="preserve">73. Armadale A&amp;F Club </t>
  </si>
  <si>
    <t>85. Cleland (cNov 1981 – Mar</t>
  </si>
  <si>
    <t>Clydesdale</t>
  </si>
  <si>
    <t>Seasons ending 2017 - 18</t>
  </si>
  <si>
    <t>Glasgow</t>
  </si>
  <si>
    <t>MacMerry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</si>
</sst>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2" borderId="0" xfId="0" applyFill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2" borderId="1" xfId="0" applyFill="1" applyBorder="1" applyAlignment="1">
      <alignment/>
    </xf>
    <xf numFmtId="0" fontId="0" fillId="0" borderId="2" xfId="0" applyBorder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3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 quotePrefix="1">
      <alignment horizontal="center"/>
    </xf>
    <xf numFmtId="0" fontId="1" fillId="3" borderId="1" xfId="0" applyFont="1" applyFill="1" applyBorder="1" applyAlignment="1" quotePrefix="1">
      <alignment horizontal="center"/>
    </xf>
    <xf numFmtId="0" fontId="1" fillId="0" borderId="0" xfId="0" applyFont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7" borderId="1" xfId="0" applyFill="1" applyBorder="1" applyAlignment="1">
      <alignment horizontal="center"/>
    </xf>
    <xf numFmtId="3" fontId="1" fillId="3" borderId="1" xfId="0" applyNumberFormat="1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3" fontId="0" fillId="4" borderId="1" xfId="0" applyNumberForma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0" xfId="0" applyFont="1" applyAlignment="1">
      <alignment horizontal="justify"/>
    </xf>
    <xf numFmtId="0" fontId="0" fillId="0" borderId="0" xfId="0" applyFont="1" applyAlignment="1">
      <alignment horizontal="justify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7"/>
  <sheetViews>
    <sheetView tabSelected="1" workbookViewId="0" topLeftCell="A1">
      <pane xSplit="3" ySplit="2" topLeftCell="I9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79" sqref="K79"/>
    </sheetView>
  </sheetViews>
  <sheetFormatPr defaultColWidth="9.140625" defaultRowHeight="12.75"/>
  <cols>
    <col min="1" max="1" width="25.421875" style="0" customWidth="1"/>
    <col min="2" max="2" width="11.7109375" style="23" bestFit="1" customWidth="1"/>
    <col min="3" max="3" width="24.8515625" style="0" customWidth="1"/>
    <col min="4" max="4" width="11.7109375" style="23" bestFit="1" customWidth="1"/>
    <col min="5" max="5" width="26.57421875" style="7" bestFit="1" customWidth="1"/>
    <col min="6" max="6" width="11.7109375" style="23" bestFit="1" customWidth="1"/>
    <col min="7" max="7" width="26.57421875" style="0" bestFit="1" customWidth="1"/>
    <col min="8" max="8" width="11.7109375" style="23" bestFit="1" customWidth="1"/>
    <col min="9" max="9" width="28.00390625" style="0" customWidth="1"/>
    <col min="10" max="10" width="11.7109375" style="23" bestFit="1" customWidth="1"/>
    <col min="11" max="11" width="9.57421875" style="20" bestFit="1" customWidth="1"/>
    <col min="12" max="12" width="20.00390625" style="0" customWidth="1"/>
  </cols>
  <sheetData>
    <row r="1" spans="1:11" s="20" customFormat="1" ht="12.75">
      <c r="A1" s="13" t="s">
        <v>133</v>
      </c>
      <c r="B1" s="14" t="s">
        <v>131</v>
      </c>
      <c r="C1" s="13" t="s">
        <v>134</v>
      </c>
      <c r="D1" s="15" t="s">
        <v>71</v>
      </c>
      <c r="E1" s="13" t="s">
        <v>136</v>
      </c>
      <c r="F1" s="16" t="s">
        <v>97</v>
      </c>
      <c r="G1" s="13" t="s">
        <v>135</v>
      </c>
      <c r="H1" s="17" t="s">
        <v>111</v>
      </c>
      <c r="I1" s="13" t="s">
        <v>269</v>
      </c>
      <c r="J1" s="18" t="s">
        <v>137</v>
      </c>
      <c r="K1" s="19" t="s">
        <v>116</v>
      </c>
    </row>
    <row r="2" spans="1:11" s="20" customFormat="1" ht="12.75">
      <c r="A2" s="13" t="s">
        <v>0</v>
      </c>
      <c r="B2" s="14" t="s">
        <v>72</v>
      </c>
      <c r="C2" s="13" t="s">
        <v>0</v>
      </c>
      <c r="D2" s="15" t="s">
        <v>72</v>
      </c>
      <c r="E2" s="13" t="s">
        <v>0</v>
      </c>
      <c r="F2" s="16" t="s">
        <v>72</v>
      </c>
      <c r="G2" s="13" t="s">
        <v>0</v>
      </c>
      <c r="H2" s="17" t="s">
        <v>72</v>
      </c>
      <c r="I2" s="13" t="s">
        <v>0</v>
      </c>
      <c r="J2" s="21" t="s">
        <v>72</v>
      </c>
      <c r="K2" s="14" t="s">
        <v>115</v>
      </c>
    </row>
    <row r="3" spans="1:11" ht="12.75">
      <c r="A3" s="2" t="s">
        <v>1</v>
      </c>
      <c r="B3" s="29">
        <v>20</v>
      </c>
      <c r="C3" s="2" t="s">
        <v>1</v>
      </c>
      <c r="D3" s="27">
        <v>48</v>
      </c>
      <c r="E3" s="2" t="s">
        <v>1</v>
      </c>
      <c r="F3" s="22">
        <v>46</v>
      </c>
      <c r="G3" s="2" t="s">
        <v>1</v>
      </c>
      <c r="H3" s="26">
        <v>72</v>
      </c>
      <c r="I3" s="2" t="s">
        <v>1</v>
      </c>
      <c r="J3" s="24">
        <v>37</v>
      </c>
      <c r="K3" s="25">
        <f>+J3+H3+F3+D3+B3</f>
        <v>223</v>
      </c>
    </row>
    <row r="4" spans="1:11" ht="12.75">
      <c r="A4" s="3" t="s">
        <v>2</v>
      </c>
      <c r="B4" s="29"/>
      <c r="C4" s="3" t="s">
        <v>2</v>
      </c>
      <c r="D4" s="27">
        <v>1</v>
      </c>
      <c r="E4" s="3" t="s">
        <v>2</v>
      </c>
      <c r="F4" s="22"/>
      <c r="G4" s="3" t="s">
        <v>2</v>
      </c>
      <c r="H4" s="26"/>
      <c r="I4" s="3" t="s">
        <v>2</v>
      </c>
      <c r="J4" s="24"/>
      <c r="K4" s="25">
        <f aca="true" t="shared" si="0" ref="K4:K69">+J4+H4+F4+D4+B4</f>
        <v>1</v>
      </c>
    </row>
    <row r="5" spans="1:11" ht="12.75">
      <c r="A5" s="3" t="s">
        <v>3</v>
      </c>
      <c r="B5" s="29">
        <v>13</v>
      </c>
      <c r="C5" s="2" t="s">
        <v>3</v>
      </c>
      <c r="D5" s="27">
        <v>26</v>
      </c>
      <c r="E5" s="2" t="s">
        <v>3</v>
      </c>
      <c r="F5" s="22">
        <v>14</v>
      </c>
      <c r="G5" s="2" t="s">
        <v>3</v>
      </c>
      <c r="H5" s="26">
        <v>70</v>
      </c>
      <c r="I5" s="2" t="s">
        <v>3</v>
      </c>
      <c r="J5" s="24">
        <v>30</v>
      </c>
      <c r="K5" s="25">
        <f t="shared" si="0"/>
        <v>153</v>
      </c>
    </row>
    <row r="6" spans="1:11" ht="12.75">
      <c r="A6" s="2" t="s">
        <v>73</v>
      </c>
      <c r="B6" s="29"/>
      <c r="C6" s="2" t="s">
        <v>73</v>
      </c>
      <c r="D6" s="28"/>
      <c r="E6" s="2" t="s">
        <v>73</v>
      </c>
      <c r="F6" s="22">
        <v>28</v>
      </c>
      <c r="G6" s="2" t="s">
        <v>73</v>
      </c>
      <c r="H6" s="26">
        <v>95</v>
      </c>
      <c r="I6" s="2" t="s">
        <v>73</v>
      </c>
      <c r="J6" s="24">
        <v>72</v>
      </c>
      <c r="K6" s="25">
        <f t="shared" si="0"/>
        <v>195</v>
      </c>
    </row>
    <row r="7" spans="1:11" ht="12.75">
      <c r="A7" s="2" t="s">
        <v>4</v>
      </c>
      <c r="B7" s="29"/>
      <c r="C7" s="2" t="s">
        <v>4</v>
      </c>
      <c r="D7" s="27">
        <v>2</v>
      </c>
      <c r="E7" s="2" t="s">
        <v>4</v>
      </c>
      <c r="F7" s="22">
        <v>58</v>
      </c>
      <c r="G7" s="2" t="s">
        <v>4</v>
      </c>
      <c r="H7" s="26">
        <v>83</v>
      </c>
      <c r="I7" s="2" t="s">
        <v>4</v>
      </c>
      <c r="J7" s="24">
        <v>64</v>
      </c>
      <c r="K7" s="25">
        <f t="shared" si="0"/>
        <v>207</v>
      </c>
    </row>
    <row r="8" spans="1:11" ht="12.75">
      <c r="A8" s="3" t="s">
        <v>5</v>
      </c>
      <c r="B8" s="29"/>
      <c r="C8" s="3" t="s">
        <v>5</v>
      </c>
      <c r="D8" s="27">
        <v>47</v>
      </c>
      <c r="E8" s="3" t="s">
        <v>5</v>
      </c>
      <c r="F8" s="22">
        <v>20</v>
      </c>
      <c r="G8" s="3" t="s">
        <v>5</v>
      </c>
      <c r="H8" s="26">
        <v>33</v>
      </c>
      <c r="I8" s="3" t="s">
        <v>117</v>
      </c>
      <c r="J8" s="24"/>
      <c r="K8" s="25">
        <f t="shared" si="0"/>
        <v>100</v>
      </c>
    </row>
    <row r="9" spans="1:11" ht="12.75">
      <c r="A9" s="4" t="s">
        <v>6</v>
      </c>
      <c r="B9" s="29"/>
      <c r="C9" s="4" t="s">
        <v>6</v>
      </c>
      <c r="D9" s="27">
        <v>30</v>
      </c>
      <c r="E9" s="3" t="s">
        <v>6</v>
      </c>
      <c r="F9" s="22">
        <v>14</v>
      </c>
      <c r="G9" s="4" t="s">
        <v>6</v>
      </c>
      <c r="H9" s="26"/>
      <c r="I9" s="4" t="s">
        <v>6</v>
      </c>
      <c r="J9" s="24"/>
      <c r="K9" s="25">
        <f t="shared" si="0"/>
        <v>44</v>
      </c>
    </row>
    <row r="10" spans="1:11" ht="12.75">
      <c r="A10" s="3" t="s">
        <v>7</v>
      </c>
      <c r="B10" s="29">
        <v>19</v>
      </c>
      <c r="C10" s="3" t="s">
        <v>7</v>
      </c>
      <c r="D10" s="27">
        <v>70</v>
      </c>
      <c r="E10" s="3" t="s">
        <v>7</v>
      </c>
      <c r="F10" s="22">
        <v>15</v>
      </c>
      <c r="G10" s="3" t="s">
        <v>7</v>
      </c>
      <c r="H10" s="26">
        <v>55</v>
      </c>
      <c r="I10" s="3" t="s">
        <v>7</v>
      </c>
      <c r="J10" s="24">
        <v>27</v>
      </c>
      <c r="K10" s="25">
        <f t="shared" si="0"/>
        <v>186</v>
      </c>
    </row>
    <row r="11" spans="1:11" ht="12.75">
      <c r="A11" s="3" t="s">
        <v>8</v>
      </c>
      <c r="B11" s="29">
        <v>14</v>
      </c>
      <c r="C11" s="3" t="s">
        <v>8</v>
      </c>
      <c r="D11" s="27">
        <v>43</v>
      </c>
      <c r="E11" s="3" t="s">
        <v>8</v>
      </c>
      <c r="F11" s="22">
        <v>53</v>
      </c>
      <c r="G11" s="3" t="s">
        <v>8</v>
      </c>
      <c r="H11" s="26">
        <v>84</v>
      </c>
      <c r="I11" s="3" t="s">
        <v>8</v>
      </c>
      <c r="J11" s="24">
        <v>24</v>
      </c>
      <c r="K11" s="25">
        <f t="shared" si="0"/>
        <v>218</v>
      </c>
    </row>
    <row r="12" spans="1:11" ht="12.75">
      <c r="A12" s="3" t="s">
        <v>9</v>
      </c>
      <c r="B12" s="29">
        <v>11</v>
      </c>
      <c r="C12" s="3" t="s">
        <v>9</v>
      </c>
      <c r="D12" s="27">
        <v>47</v>
      </c>
      <c r="E12" s="3" t="s">
        <v>9</v>
      </c>
      <c r="F12" s="22">
        <v>47</v>
      </c>
      <c r="G12" s="3" t="s">
        <v>9</v>
      </c>
      <c r="H12" s="26">
        <v>67</v>
      </c>
      <c r="I12" s="3" t="s">
        <v>9</v>
      </c>
      <c r="J12" s="24">
        <v>49</v>
      </c>
      <c r="K12" s="25">
        <f t="shared" si="0"/>
        <v>221</v>
      </c>
    </row>
    <row r="13" spans="1:11" ht="12.75">
      <c r="A13" s="3" t="s">
        <v>10</v>
      </c>
      <c r="B13" s="29">
        <v>19</v>
      </c>
      <c r="C13" s="3" t="s">
        <v>10</v>
      </c>
      <c r="D13" s="27">
        <v>26</v>
      </c>
      <c r="E13" s="3" t="s">
        <v>10</v>
      </c>
      <c r="F13" s="22">
        <v>29</v>
      </c>
      <c r="G13" s="3" t="s">
        <v>10</v>
      </c>
      <c r="H13" s="26">
        <v>41</v>
      </c>
      <c r="I13" s="3" t="s">
        <v>10</v>
      </c>
      <c r="J13" s="24">
        <v>20</v>
      </c>
      <c r="K13" s="25">
        <f t="shared" si="0"/>
        <v>135</v>
      </c>
    </row>
    <row r="14" spans="1:11" ht="12.75">
      <c r="A14" s="3" t="s">
        <v>11</v>
      </c>
      <c r="B14" s="29"/>
      <c r="C14" s="3" t="s">
        <v>11</v>
      </c>
      <c r="D14" s="27">
        <v>23</v>
      </c>
      <c r="E14" s="3" t="s">
        <v>11</v>
      </c>
      <c r="F14" s="22">
        <v>20</v>
      </c>
      <c r="G14" s="3" t="s">
        <v>11</v>
      </c>
      <c r="H14" s="26">
        <v>20</v>
      </c>
      <c r="I14" s="4" t="s">
        <v>11</v>
      </c>
      <c r="J14" s="24"/>
      <c r="K14" s="25">
        <f t="shared" si="0"/>
        <v>63</v>
      </c>
    </row>
    <row r="15" spans="1:11" ht="12.75">
      <c r="A15" s="3" t="s">
        <v>12</v>
      </c>
      <c r="B15" s="29">
        <v>19</v>
      </c>
      <c r="C15" s="3" t="s">
        <v>12</v>
      </c>
      <c r="D15" s="27">
        <v>20</v>
      </c>
      <c r="E15" s="3" t="s">
        <v>12</v>
      </c>
      <c r="F15" s="22">
        <v>62</v>
      </c>
      <c r="G15" s="3" t="s">
        <v>12</v>
      </c>
      <c r="H15" s="26">
        <v>56</v>
      </c>
      <c r="I15" s="3" t="s">
        <v>12</v>
      </c>
      <c r="J15" s="24">
        <v>43</v>
      </c>
      <c r="K15" s="25">
        <f t="shared" si="0"/>
        <v>200</v>
      </c>
    </row>
    <row r="16" spans="1:11" ht="12.75">
      <c r="A16" s="2" t="s">
        <v>74</v>
      </c>
      <c r="B16" s="29"/>
      <c r="C16" s="2" t="s">
        <v>74</v>
      </c>
      <c r="D16" s="27">
        <v>13</v>
      </c>
      <c r="E16" s="2" t="s">
        <v>74</v>
      </c>
      <c r="F16" s="22">
        <v>52</v>
      </c>
      <c r="G16" s="2" t="s">
        <v>74</v>
      </c>
      <c r="H16" s="26">
        <v>103</v>
      </c>
      <c r="I16" s="2" t="s">
        <v>74</v>
      </c>
      <c r="J16" s="24">
        <v>60</v>
      </c>
      <c r="K16" s="25">
        <f t="shared" si="0"/>
        <v>228</v>
      </c>
    </row>
    <row r="17" spans="1:11" ht="12.75">
      <c r="A17" s="3" t="s">
        <v>122</v>
      </c>
      <c r="B17" s="29">
        <v>0</v>
      </c>
      <c r="C17" s="3" t="s">
        <v>122</v>
      </c>
      <c r="D17" s="28"/>
      <c r="E17" s="3" t="s">
        <v>122</v>
      </c>
      <c r="F17" s="22"/>
      <c r="G17" s="3" t="s">
        <v>122</v>
      </c>
      <c r="H17" s="26"/>
      <c r="I17" s="3" t="s">
        <v>122</v>
      </c>
      <c r="J17" s="24"/>
      <c r="K17" s="25">
        <f t="shared" si="0"/>
        <v>0</v>
      </c>
    </row>
    <row r="18" spans="1:11" ht="12.75">
      <c r="A18" s="3" t="s">
        <v>13</v>
      </c>
      <c r="B18" s="29"/>
      <c r="C18" s="3" t="s">
        <v>13</v>
      </c>
      <c r="D18" s="27">
        <v>9</v>
      </c>
      <c r="E18" s="3" t="s">
        <v>13</v>
      </c>
      <c r="F18" s="22"/>
      <c r="G18" s="3" t="s">
        <v>13</v>
      </c>
      <c r="H18" s="26"/>
      <c r="I18" s="3" t="s">
        <v>13</v>
      </c>
      <c r="J18" s="24"/>
      <c r="K18" s="25">
        <f t="shared" si="0"/>
        <v>9</v>
      </c>
    </row>
    <row r="19" spans="1:11" ht="12.75">
      <c r="A19" s="2" t="s">
        <v>75</v>
      </c>
      <c r="B19" s="29"/>
      <c r="C19" s="2" t="s">
        <v>75</v>
      </c>
      <c r="D19" s="28"/>
      <c r="E19" s="2" t="s">
        <v>75</v>
      </c>
      <c r="F19" s="22">
        <v>6</v>
      </c>
      <c r="G19" s="2" t="s">
        <v>75</v>
      </c>
      <c r="H19" s="26"/>
      <c r="I19" s="2" t="s">
        <v>75</v>
      </c>
      <c r="J19" s="24"/>
      <c r="K19" s="25">
        <f t="shared" si="0"/>
        <v>6</v>
      </c>
    </row>
    <row r="20" spans="1:11" ht="12.75">
      <c r="A20" s="2" t="s">
        <v>98</v>
      </c>
      <c r="B20" s="29"/>
      <c r="C20" s="2" t="s">
        <v>98</v>
      </c>
      <c r="D20" s="28"/>
      <c r="E20" s="2" t="s">
        <v>98</v>
      </c>
      <c r="F20" s="22"/>
      <c r="G20" s="2" t="s">
        <v>98</v>
      </c>
      <c r="H20" s="26">
        <v>2</v>
      </c>
      <c r="I20" s="2" t="s">
        <v>98</v>
      </c>
      <c r="J20" s="24"/>
      <c r="K20" s="25">
        <f t="shared" si="0"/>
        <v>2</v>
      </c>
    </row>
    <row r="21" spans="1:11" ht="12.75">
      <c r="A21" s="2" t="s">
        <v>99</v>
      </c>
      <c r="B21" s="29"/>
      <c r="C21" s="2" t="s">
        <v>99</v>
      </c>
      <c r="D21" s="28"/>
      <c r="E21" s="2" t="s">
        <v>99</v>
      </c>
      <c r="F21" s="22">
        <v>16</v>
      </c>
      <c r="G21" s="2" t="s">
        <v>99</v>
      </c>
      <c r="H21" s="26">
        <v>29</v>
      </c>
      <c r="I21" s="2" t="s">
        <v>99</v>
      </c>
      <c r="J21" s="24"/>
      <c r="K21" s="25">
        <f t="shared" si="0"/>
        <v>45</v>
      </c>
    </row>
    <row r="22" spans="1:11" ht="12.75">
      <c r="A22" s="3" t="s">
        <v>14</v>
      </c>
      <c r="B22" s="29">
        <v>12</v>
      </c>
      <c r="C22" s="3" t="s">
        <v>14</v>
      </c>
      <c r="D22" s="27">
        <v>1</v>
      </c>
      <c r="E22" s="3" t="s">
        <v>14</v>
      </c>
      <c r="F22" s="22"/>
      <c r="G22" s="3" t="s">
        <v>14</v>
      </c>
      <c r="H22" s="26"/>
      <c r="I22" s="8" t="s">
        <v>14</v>
      </c>
      <c r="J22" s="24"/>
      <c r="K22" s="25">
        <f t="shared" si="0"/>
        <v>13</v>
      </c>
    </row>
    <row r="23" spans="1:11" ht="12.75">
      <c r="A23" s="2" t="s">
        <v>15</v>
      </c>
      <c r="B23" s="29"/>
      <c r="C23" s="2" t="s">
        <v>15</v>
      </c>
      <c r="D23" s="27">
        <v>18</v>
      </c>
      <c r="E23" s="2" t="s">
        <v>15</v>
      </c>
      <c r="F23" s="22">
        <v>36</v>
      </c>
      <c r="G23" s="2" t="s">
        <v>15</v>
      </c>
      <c r="H23" s="26">
        <v>72</v>
      </c>
      <c r="I23" s="2" t="s">
        <v>15</v>
      </c>
      <c r="J23" s="24">
        <v>72</v>
      </c>
      <c r="K23" s="25">
        <f t="shared" si="0"/>
        <v>198</v>
      </c>
    </row>
    <row r="24" spans="1:11" ht="12.75">
      <c r="A24" s="4" t="s">
        <v>16</v>
      </c>
      <c r="B24" s="29"/>
      <c r="C24" s="4" t="s">
        <v>16</v>
      </c>
      <c r="D24" s="27">
        <v>24</v>
      </c>
      <c r="E24" s="4" t="s">
        <v>16</v>
      </c>
      <c r="F24" s="22"/>
      <c r="G24" s="4" t="s">
        <v>16</v>
      </c>
      <c r="H24" s="26"/>
      <c r="I24" s="4" t="s">
        <v>16</v>
      </c>
      <c r="J24" s="24"/>
      <c r="K24" s="25">
        <f t="shared" si="0"/>
        <v>24</v>
      </c>
    </row>
    <row r="25" spans="1:11" ht="12.75">
      <c r="A25" s="3" t="s">
        <v>17</v>
      </c>
      <c r="B25" s="29"/>
      <c r="C25" s="3" t="s">
        <v>17</v>
      </c>
      <c r="D25" s="27">
        <v>15</v>
      </c>
      <c r="E25" s="3" t="s">
        <v>17</v>
      </c>
      <c r="F25" s="22"/>
      <c r="G25" s="3" t="s">
        <v>17</v>
      </c>
      <c r="H25" s="26"/>
      <c r="I25" s="3" t="s">
        <v>17</v>
      </c>
      <c r="J25" s="24"/>
      <c r="K25" s="25">
        <f t="shared" si="0"/>
        <v>15</v>
      </c>
    </row>
    <row r="26" spans="1:11" ht="12.75">
      <c r="A26" s="10" t="s">
        <v>76</v>
      </c>
      <c r="B26" s="29"/>
      <c r="C26" s="10" t="s">
        <v>76</v>
      </c>
      <c r="D26" s="28"/>
      <c r="E26" s="2" t="s">
        <v>76</v>
      </c>
      <c r="F26" s="22">
        <v>32</v>
      </c>
      <c r="G26" s="2" t="s">
        <v>76</v>
      </c>
      <c r="H26" s="26">
        <v>82</v>
      </c>
      <c r="I26" s="2" t="s">
        <v>76</v>
      </c>
      <c r="J26" s="24">
        <v>56</v>
      </c>
      <c r="K26" s="25">
        <f t="shared" si="0"/>
        <v>170</v>
      </c>
    </row>
    <row r="27" spans="1:11" ht="12.75">
      <c r="A27" s="10" t="s">
        <v>77</v>
      </c>
      <c r="B27" s="29"/>
      <c r="C27" s="10" t="s">
        <v>77</v>
      </c>
      <c r="D27" s="28"/>
      <c r="E27" s="2" t="s">
        <v>77</v>
      </c>
      <c r="F27" s="22">
        <v>26</v>
      </c>
      <c r="G27" s="2" t="s">
        <v>77</v>
      </c>
      <c r="H27" s="26">
        <v>45</v>
      </c>
      <c r="I27" s="2" t="s">
        <v>77</v>
      </c>
      <c r="J27" s="24">
        <v>1</v>
      </c>
      <c r="K27" s="25">
        <f t="shared" si="0"/>
        <v>72</v>
      </c>
    </row>
    <row r="28" spans="1:11" ht="12.75">
      <c r="A28" s="3" t="s">
        <v>18</v>
      </c>
      <c r="B28" s="29"/>
      <c r="C28" s="3" t="s">
        <v>18</v>
      </c>
      <c r="D28" s="27">
        <v>47</v>
      </c>
      <c r="E28" s="3" t="s">
        <v>18</v>
      </c>
      <c r="F28" s="22">
        <v>53</v>
      </c>
      <c r="G28" s="3" t="s">
        <v>18</v>
      </c>
      <c r="H28" s="26">
        <v>69</v>
      </c>
      <c r="I28" s="3" t="s">
        <v>18</v>
      </c>
      <c r="J28" s="24">
        <v>53</v>
      </c>
      <c r="K28" s="25">
        <f t="shared" si="0"/>
        <v>222</v>
      </c>
    </row>
    <row r="29" spans="1:11" ht="12.75">
      <c r="A29" s="4" t="s">
        <v>19</v>
      </c>
      <c r="B29" s="29"/>
      <c r="C29" s="4" t="s">
        <v>19</v>
      </c>
      <c r="D29" s="27">
        <v>17</v>
      </c>
      <c r="E29" s="10" t="s">
        <v>19</v>
      </c>
      <c r="F29" s="22"/>
      <c r="G29" s="3" t="s">
        <v>19</v>
      </c>
      <c r="H29" s="26"/>
      <c r="I29" s="3" t="s">
        <v>19</v>
      </c>
      <c r="J29" s="24"/>
      <c r="K29" s="25">
        <f>+J29+H29+F29+D29+B29</f>
        <v>17</v>
      </c>
    </row>
    <row r="30" spans="1:11" ht="12.75">
      <c r="A30" s="4" t="s">
        <v>268</v>
      </c>
      <c r="B30" s="29"/>
      <c r="C30" s="4" t="s">
        <v>268</v>
      </c>
      <c r="D30" s="27"/>
      <c r="E30" s="10"/>
      <c r="F30" s="22"/>
      <c r="G30" s="3"/>
      <c r="H30" s="26"/>
      <c r="I30" s="3" t="s">
        <v>268</v>
      </c>
      <c r="J30" s="24">
        <v>4</v>
      </c>
      <c r="K30" s="25">
        <f>+J30+H30+F30+D30+B30</f>
        <v>4</v>
      </c>
    </row>
    <row r="31" spans="1:11" ht="12.75">
      <c r="A31" s="2" t="s">
        <v>20</v>
      </c>
      <c r="B31" s="29"/>
      <c r="C31" s="2" t="s">
        <v>20</v>
      </c>
      <c r="D31" s="27">
        <v>10</v>
      </c>
      <c r="E31" s="2" t="s">
        <v>20</v>
      </c>
      <c r="F31" s="22">
        <v>51</v>
      </c>
      <c r="G31" s="2" t="s">
        <v>20</v>
      </c>
      <c r="H31" s="26">
        <v>71</v>
      </c>
      <c r="I31" s="2" t="s">
        <v>20</v>
      </c>
      <c r="J31" s="24">
        <v>52</v>
      </c>
      <c r="K31" s="25">
        <f t="shared" si="0"/>
        <v>184</v>
      </c>
    </row>
    <row r="32" spans="1:11" ht="12.75">
      <c r="A32" s="10" t="s">
        <v>100</v>
      </c>
      <c r="B32" s="29"/>
      <c r="C32" s="10" t="s">
        <v>100</v>
      </c>
      <c r="D32" s="28"/>
      <c r="E32" s="10" t="s">
        <v>100</v>
      </c>
      <c r="F32" s="22"/>
      <c r="G32" s="2" t="s">
        <v>100</v>
      </c>
      <c r="H32" s="26">
        <v>3</v>
      </c>
      <c r="I32" s="2" t="s">
        <v>100</v>
      </c>
      <c r="J32" s="24">
        <v>8</v>
      </c>
      <c r="K32" s="25">
        <f t="shared" si="0"/>
        <v>11</v>
      </c>
    </row>
    <row r="33" spans="1:11" ht="12.75">
      <c r="A33" s="3" t="s">
        <v>123</v>
      </c>
      <c r="B33" s="29">
        <v>4</v>
      </c>
      <c r="C33" s="3" t="s">
        <v>123</v>
      </c>
      <c r="D33" s="28"/>
      <c r="E33" s="3" t="s">
        <v>123</v>
      </c>
      <c r="F33" s="22"/>
      <c r="G33" s="3" t="s">
        <v>123</v>
      </c>
      <c r="H33" s="26"/>
      <c r="I33" s="3" t="s">
        <v>123</v>
      </c>
      <c r="J33" s="24"/>
      <c r="K33" s="25">
        <f t="shared" si="0"/>
        <v>4</v>
      </c>
    </row>
    <row r="34" spans="1:11" ht="12.75">
      <c r="A34" s="3" t="s">
        <v>21</v>
      </c>
      <c r="B34" s="29"/>
      <c r="C34" s="3" t="s">
        <v>21</v>
      </c>
      <c r="D34" s="27">
        <v>40</v>
      </c>
      <c r="E34" s="2" t="s">
        <v>21</v>
      </c>
      <c r="F34" s="22">
        <v>33</v>
      </c>
      <c r="G34" s="2" t="s">
        <v>21</v>
      </c>
      <c r="H34" s="26">
        <v>53</v>
      </c>
      <c r="I34" s="2" t="s">
        <v>21</v>
      </c>
      <c r="J34" s="24">
        <v>39</v>
      </c>
      <c r="K34" s="25">
        <f t="shared" si="0"/>
        <v>165</v>
      </c>
    </row>
    <row r="35" spans="1:11" ht="12.75">
      <c r="A35" s="10" t="s">
        <v>78</v>
      </c>
      <c r="B35" s="29"/>
      <c r="C35" s="10" t="s">
        <v>78</v>
      </c>
      <c r="D35" s="28"/>
      <c r="E35" s="2" t="s">
        <v>78</v>
      </c>
      <c r="F35" s="22">
        <v>6</v>
      </c>
      <c r="G35" s="2" t="s">
        <v>78</v>
      </c>
      <c r="H35" s="26">
        <v>68</v>
      </c>
      <c r="I35" s="8" t="s">
        <v>78</v>
      </c>
      <c r="J35" s="24"/>
      <c r="K35" s="25">
        <f t="shared" si="0"/>
        <v>74</v>
      </c>
    </row>
    <row r="36" spans="1:11" ht="12.75">
      <c r="A36" s="3" t="s">
        <v>22</v>
      </c>
      <c r="B36" s="29">
        <v>14</v>
      </c>
      <c r="C36" s="3" t="s">
        <v>22</v>
      </c>
      <c r="D36" s="27">
        <v>13</v>
      </c>
      <c r="E36" s="3" t="s">
        <v>22</v>
      </c>
      <c r="F36" s="22"/>
      <c r="G36" s="3" t="s">
        <v>22</v>
      </c>
      <c r="H36" s="26"/>
      <c r="I36" s="3" t="s">
        <v>22</v>
      </c>
      <c r="J36" s="24"/>
      <c r="K36" s="25">
        <f t="shared" si="0"/>
        <v>27</v>
      </c>
    </row>
    <row r="37" spans="1:11" ht="12.75">
      <c r="A37" s="3" t="s">
        <v>23</v>
      </c>
      <c r="B37" s="29"/>
      <c r="C37" s="3" t="s">
        <v>23</v>
      </c>
      <c r="D37" s="27">
        <v>20</v>
      </c>
      <c r="E37" s="2" t="s">
        <v>23</v>
      </c>
      <c r="F37" s="22">
        <v>22</v>
      </c>
      <c r="G37" s="2" t="s">
        <v>23</v>
      </c>
      <c r="H37" s="26">
        <v>11</v>
      </c>
      <c r="I37" s="8" t="s">
        <v>23</v>
      </c>
      <c r="J37" s="24"/>
      <c r="K37" s="25">
        <f t="shared" si="0"/>
        <v>53</v>
      </c>
    </row>
    <row r="38" spans="1:11" ht="12.75">
      <c r="A38" s="3" t="s">
        <v>24</v>
      </c>
      <c r="B38" s="29"/>
      <c r="C38" s="3" t="s">
        <v>24</v>
      </c>
      <c r="D38" s="27">
        <v>3</v>
      </c>
      <c r="E38" s="3" t="s">
        <v>24</v>
      </c>
      <c r="F38" s="22"/>
      <c r="G38" s="3" t="s">
        <v>24</v>
      </c>
      <c r="H38" s="26"/>
      <c r="I38" s="3" t="s">
        <v>24</v>
      </c>
      <c r="J38" s="24"/>
      <c r="K38" s="25">
        <f t="shared" si="0"/>
        <v>3</v>
      </c>
    </row>
    <row r="39" spans="1:11" ht="12.75">
      <c r="A39" s="3" t="s">
        <v>25</v>
      </c>
      <c r="B39" s="29">
        <v>5</v>
      </c>
      <c r="C39" s="3" t="s">
        <v>25</v>
      </c>
      <c r="D39" s="27">
        <v>26</v>
      </c>
      <c r="E39" s="3" t="s">
        <v>25</v>
      </c>
      <c r="F39" s="22"/>
      <c r="G39" s="3" t="s">
        <v>25</v>
      </c>
      <c r="H39" s="26"/>
      <c r="I39" s="3" t="s">
        <v>25</v>
      </c>
      <c r="J39" s="24"/>
      <c r="K39" s="25">
        <f t="shared" si="0"/>
        <v>31</v>
      </c>
    </row>
    <row r="40" spans="1:11" ht="12.75">
      <c r="A40" s="3" t="s">
        <v>79</v>
      </c>
      <c r="B40" s="29">
        <v>1</v>
      </c>
      <c r="C40" s="3" t="s">
        <v>79</v>
      </c>
      <c r="D40" s="27">
        <v>65</v>
      </c>
      <c r="E40" s="3" t="s">
        <v>79</v>
      </c>
      <c r="F40" s="22">
        <v>62</v>
      </c>
      <c r="G40" s="3" t="s">
        <v>79</v>
      </c>
      <c r="H40" s="26">
        <v>75</v>
      </c>
      <c r="I40" s="3" t="s">
        <v>79</v>
      </c>
      <c r="J40" s="24">
        <v>55</v>
      </c>
      <c r="K40" s="25">
        <f t="shared" si="0"/>
        <v>258</v>
      </c>
    </row>
    <row r="41" spans="1:11" ht="12.75">
      <c r="A41" s="3" t="s">
        <v>124</v>
      </c>
      <c r="B41" s="29">
        <v>5</v>
      </c>
      <c r="C41" s="3" t="s">
        <v>124</v>
      </c>
      <c r="D41" s="28"/>
      <c r="E41" s="3" t="s">
        <v>124</v>
      </c>
      <c r="F41" s="22"/>
      <c r="G41" s="3" t="s">
        <v>124</v>
      </c>
      <c r="H41" s="26"/>
      <c r="I41" s="3" t="s">
        <v>124</v>
      </c>
      <c r="J41" s="24"/>
      <c r="K41" s="25">
        <f t="shared" si="0"/>
        <v>5</v>
      </c>
    </row>
    <row r="42" spans="1:11" ht="12.75">
      <c r="A42" s="3" t="s">
        <v>26</v>
      </c>
      <c r="B42" s="29">
        <v>9</v>
      </c>
      <c r="C42" s="3" t="s">
        <v>26</v>
      </c>
      <c r="D42" s="27">
        <v>63</v>
      </c>
      <c r="E42" s="3" t="s">
        <v>26</v>
      </c>
      <c r="F42" s="22">
        <v>54</v>
      </c>
      <c r="G42" s="3" t="s">
        <v>26</v>
      </c>
      <c r="H42" s="26">
        <v>64</v>
      </c>
      <c r="I42" s="3" t="s">
        <v>26</v>
      </c>
      <c r="J42" s="24">
        <v>43</v>
      </c>
      <c r="K42" s="25">
        <f t="shared" si="0"/>
        <v>233</v>
      </c>
    </row>
    <row r="43" spans="1:11" ht="12.75">
      <c r="A43" s="3" t="s">
        <v>27</v>
      </c>
      <c r="B43" s="29">
        <v>15</v>
      </c>
      <c r="C43" s="3" t="s">
        <v>27</v>
      </c>
      <c r="D43" s="27">
        <v>54</v>
      </c>
      <c r="E43" s="3" t="s">
        <v>27</v>
      </c>
      <c r="F43" s="22">
        <v>35</v>
      </c>
      <c r="G43" s="3" t="s">
        <v>27</v>
      </c>
      <c r="H43" s="26"/>
      <c r="I43" s="3" t="s">
        <v>27</v>
      </c>
      <c r="J43" s="24"/>
      <c r="K43" s="25">
        <f t="shared" si="0"/>
        <v>104</v>
      </c>
    </row>
    <row r="44" spans="1:11" ht="12.75">
      <c r="A44" s="3" t="s">
        <v>28</v>
      </c>
      <c r="B44" s="29">
        <v>17</v>
      </c>
      <c r="C44" s="3" t="s">
        <v>28</v>
      </c>
      <c r="D44" s="27">
        <v>36</v>
      </c>
      <c r="E44" s="3" t="s">
        <v>28</v>
      </c>
      <c r="F44" s="22">
        <v>46</v>
      </c>
      <c r="G44" s="3" t="s">
        <v>28</v>
      </c>
      <c r="H44" s="26">
        <v>65</v>
      </c>
      <c r="I44" s="3" t="s">
        <v>28</v>
      </c>
      <c r="J44" s="24">
        <v>47</v>
      </c>
      <c r="K44" s="25">
        <f t="shared" si="0"/>
        <v>211</v>
      </c>
    </row>
    <row r="45" spans="1:11" ht="12.75">
      <c r="A45" s="2" t="s">
        <v>29</v>
      </c>
      <c r="B45" s="29"/>
      <c r="C45" s="2" t="s">
        <v>29</v>
      </c>
      <c r="D45" s="27">
        <v>14</v>
      </c>
      <c r="E45" s="2" t="s">
        <v>29</v>
      </c>
      <c r="F45" s="22">
        <v>41</v>
      </c>
      <c r="G45" s="2" t="s">
        <v>29</v>
      </c>
      <c r="H45" s="26">
        <v>40</v>
      </c>
      <c r="I45" s="8" t="s">
        <v>29</v>
      </c>
      <c r="J45" s="24"/>
      <c r="K45" s="25">
        <f t="shared" si="0"/>
        <v>95</v>
      </c>
    </row>
    <row r="46" spans="1:11" ht="12.75">
      <c r="A46" s="10" t="s">
        <v>101</v>
      </c>
      <c r="B46" s="29"/>
      <c r="C46" s="10" t="s">
        <v>101</v>
      </c>
      <c r="D46" s="28"/>
      <c r="E46" s="2" t="s">
        <v>101</v>
      </c>
      <c r="F46" s="22"/>
      <c r="G46" s="2" t="s">
        <v>101</v>
      </c>
      <c r="H46" s="26">
        <v>47</v>
      </c>
      <c r="I46" s="2" t="s">
        <v>101</v>
      </c>
      <c r="J46" s="24">
        <v>56</v>
      </c>
      <c r="K46" s="25">
        <f t="shared" si="0"/>
        <v>103</v>
      </c>
    </row>
    <row r="47" spans="1:11" ht="12.75">
      <c r="A47" s="2" t="s">
        <v>30</v>
      </c>
      <c r="B47" s="29"/>
      <c r="C47" s="2" t="s">
        <v>30</v>
      </c>
      <c r="D47" s="27">
        <v>41</v>
      </c>
      <c r="E47" s="2" t="s">
        <v>30</v>
      </c>
      <c r="F47" s="22">
        <v>48</v>
      </c>
      <c r="G47" s="2" t="s">
        <v>30</v>
      </c>
      <c r="H47" s="26">
        <v>21</v>
      </c>
      <c r="I47" s="8" t="s">
        <v>30</v>
      </c>
      <c r="J47" s="24"/>
      <c r="K47" s="25">
        <f t="shared" si="0"/>
        <v>110</v>
      </c>
    </row>
    <row r="48" spans="1:11" ht="12.75">
      <c r="A48" s="5" t="s">
        <v>114</v>
      </c>
      <c r="B48" s="29"/>
      <c r="C48" s="5" t="s">
        <v>114</v>
      </c>
      <c r="D48" s="27">
        <v>21</v>
      </c>
      <c r="E48" s="5" t="s">
        <v>114</v>
      </c>
      <c r="F48" s="22"/>
      <c r="G48" s="5" t="s">
        <v>114</v>
      </c>
      <c r="H48" s="26"/>
      <c r="I48" s="5" t="s">
        <v>114</v>
      </c>
      <c r="J48" s="24"/>
      <c r="K48" s="25">
        <f t="shared" si="0"/>
        <v>21</v>
      </c>
    </row>
    <row r="49" spans="1:11" ht="12.75">
      <c r="A49" s="10" t="s">
        <v>80</v>
      </c>
      <c r="B49" s="29"/>
      <c r="C49" s="10" t="s">
        <v>80</v>
      </c>
      <c r="D49" s="28"/>
      <c r="E49" s="8" t="s">
        <v>80</v>
      </c>
      <c r="F49" s="22">
        <v>1</v>
      </c>
      <c r="G49" s="2" t="s">
        <v>80</v>
      </c>
      <c r="H49" s="26">
        <v>35</v>
      </c>
      <c r="I49" s="2" t="s">
        <v>80</v>
      </c>
      <c r="J49" s="24">
        <v>3</v>
      </c>
      <c r="K49" s="25">
        <f t="shared" si="0"/>
        <v>39</v>
      </c>
    </row>
    <row r="50" spans="1:11" ht="12.75">
      <c r="A50" s="3" t="s">
        <v>31</v>
      </c>
      <c r="B50" s="29">
        <v>12</v>
      </c>
      <c r="C50" s="3" t="s">
        <v>31</v>
      </c>
      <c r="D50" s="27">
        <v>9</v>
      </c>
      <c r="E50" s="3" t="s">
        <v>31</v>
      </c>
      <c r="F50" s="22"/>
      <c r="G50" s="3" t="s">
        <v>31</v>
      </c>
      <c r="H50" s="26"/>
      <c r="I50" s="3" t="s">
        <v>31</v>
      </c>
      <c r="J50" s="24"/>
      <c r="K50" s="25">
        <f t="shared" si="0"/>
        <v>21</v>
      </c>
    </row>
    <row r="51" spans="1:11" ht="12.75">
      <c r="A51" s="3" t="s">
        <v>32</v>
      </c>
      <c r="B51" s="29">
        <v>0</v>
      </c>
      <c r="C51" s="3" t="s">
        <v>32</v>
      </c>
      <c r="D51" s="27">
        <v>22</v>
      </c>
      <c r="E51" s="3" t="s">
        <v>32</v>
      </c>
      <c r="F51" s="22">
        <v>27</v>
      </c>
      <c r="G51" s="3" t="s">
        <v>32</v>
      </c>
      <c r="H51" s="26">
        <v>66</v>
      </c>
      <c r="I51" s="3" t="s">
        <v>32</v>
      </c>
      <c r="J51" s="24">
        <v>27</v>
      </c>
      <c r="K51" s="25">
        <f t="shared" si="0"/>
        <v>142</v>
      </c>
    </row>
    <row r="52" spans="1:11" ht="12.75">
      <c r="A52" s="2" t="s">
        <v>33</v>
      </c>
      <c r="B52" s="29"/>
      <c r="C52" s="2" t="s">
        <v>33</v>
      </c>
      <c r="D52" s="27">
        <v>9</v>
      </c>
      <c r="E52" s="2" t="s">
        <v>33</v>
      </c>
      <c r="F52" s="22">
        <v>33</v>
      </c>
      <c r="G52" s="2" t="s">
        <v>33</v>
      </c>
      <c r="H52" s="26">
        <v>90</v>
      </c>
      <c r="I52" s="2" t="s">
        <v>33</v>
      </c>
      <c r="J52" s="24">
        <v>70</v>
      </c>
      <c r="K52" s="25">
        <f t="shared" si="0"/>
        <v>202</v>
      </c>
    </row>
    <row r="53" spans="1:11" ht="12.75">
      <c r="A53" s="3" t="s">
        <v>34</v>
      </c>
      <c r="B53" s="29">
        <v>18</v>
      </c>
      <c r="C53" s="2" t="s">
        <v>34</v>
      </c>
      <c r="D53" s="27">
        <v>80</v>
      </c>
      <c r="E53" s="2" t="s">
        <v>34</v>
      </c>
      <c r="F53" s="22">
        <v>52</v>
      </c>
      <c r="G53" s="2" t="s">
        <v>34</v>
      </c>
      <c r="H53" s="26">
        <v>92</v>
      </c>
      <c r="I53" s="2" t="s">
        <v>34</v>
      </c>
      <c r="J53" s="24">
        <v>63</v>
      </c>
      <c r="K53" s="25">
        <f t="shared" si="0"/>
        <v>305</v>
      </c>
    </row>
    <row r="54" spans="1:11" ht="12.75">
      <c r="A54" s="3" t="s">
        <v>35</v>
      </c>
      <c r="B54" s="29"/>
      <c r="C54" s="3" t="s">
        <v>35</v>
      </c>
      <c r="D54" s="27">
        <v>56</v>
      </c>
      <c r="E54" s="3" t="s">
        <v>35</v>
      </c>
      <c r="F54" s="22"/>
      <c r="G54" s="3" t="s">
        <v>35</v>
      </c>
      <c r="H54" s="26"/>
      <c r="I54" s="2" t="s">
        <v>35</v>
      </c>
      <c r="J54" s="24">
        <v>5</v>
      </c>
      <c r="K54" s="25">
        <f t="shared" si="0"/>
        <v>61</v>
      </c>
    </row>
    <row r="55" spans="1:11" ht="12.75">
      <c r="A55" s="3" t="s">
        <v>36</v>
      </c>
      <c r="B55" s="29"/>
      <c r="C55" s="3" t="s">
        <v>36</v>
      </c>
      <c r="D55" s="27">
        <v>4</v>
      </c>
      <c r="E55" s="8" t="s">
        <v>36</v>
      </c>
      <c r="F55" s="22">
        <v>11</v>
      </c>
      <c r="G55" s="2" t="s">
        <v>36</v>
      </c>
      <c r="H55" s="26">
        <v>42</v>
      </c>
      <c r="I55" s="2" t="s">
        <v>36</v>
      </c>
      <c r="J55" s="24">
        <v>2</v>
      </c>
      <c r="K55" s="25">
        <f t="shared" si="0"/>
        <v>59</v>
      </c>
    </row>
    <row r="56" spans="1:11" ht="12.75">
      <c r="A56" s="3" t="s">
        <v>37</v>
      </c>
      <c r="B56" s="29">
        <v>16</v>
      </c>
      <c r="C56" s="3" t="s">
        <v>37</v>
      </c>
      <c r="D56" s="27">
        <v>28</v>
      </c>
      <c r="E56" s="2" t="s">
        <v>37</v>
      </c>
      <c r="F56" s="22">
        <v>17</v>
      </c>
      <c r="G56" s="2" t="s">
        <v>37</v>
      </c>
      <c r="H56" s="26"/>
      <c r="I56" s="2" t="s">
        <v>37</v>
      </c>
      <c r="J56" s="24"/>
      <c r="K56" s="25">
        <f t="shared" si="0"/>
        <v>61</v>
      </c>
    </row>
    <row r="57" spans="1:11" ht="12.75">
      <c r="A57" s="3" t="s">
        <v>270</v>
      </c>
      <c r="B57" s="29"/>
      <c r="C57" s="3"/>
      <c r="D57" s="27"/>
      <c r="E57" s="2"/>
      <c r="F57" s="22"/>
      <c r="G57" s="2"/>
      <c r="H57" s="26"/>
      <c r="I57" s="2" t="s">
        <v>270</v>
      </c>
      <c r="J57" s="24">
        <v>1</v>
      </c>
      <c r="K57" s="25">
        <f t="shared" si="0"/>
        <v>1</v>
      </c>
    </row>
    <row r="58" spans="1:11" ht="12.75">
      <c r="A58" s="3" t="s">
        <v>38</v>
      </c>
      <c r="B58" s="29">
        <v>10</v>
      </c>
      <c r="C58" s="3" t="s">
        <v>38</v>
      </c>
      <c r="D58" s="27">
        <v>30</v>
      </c>
      <c r="E58" s="3" t="s">
        <v>38</v>
      </c>
      <c r="F58" s="22">
        <v>55</v>
      </c>
      <c r="G58" s="3" t="s">
        <v>38</v>
      </c>
      <c r="H58" s="26">
        <v>63</v>
      </c>
      <c r="I58" s="3" t="s">
        <v>38</v>
      </c>
      <c r="J58" s="24">
        <v>47</v>
      </c>
      <c r="K58" s="25">
        <f t="shared" si="0"/>
        <v>205</v>
      </c>
    </row>
    <row r="59" spans="1:11" ht="12.75">
      <c r="A59" s="3" t="s">
        <v>81</v>
      </c>
      <c r="B59" s="29"/>
      <c r="C59" s="3" t="s">
        <v>81</v>
      </c>
      <c r="D59" s="28"/>
      <c r="E59" s="3" t="s">
        <v>81</v>
      </c>
      <c r="F59" s="22">
        <v>2</v>
      </c>
      <c r="G59" s="3" t="s">
        <v>81</v>
      </c>
      <c r="H59" s="26">
        <v>43</v>
      </c>
      <c r="I59" s="3" t="s">
        <v>81</v>
      </c>
      <c r="J59" s="24">
        <v>5</v>
      </c>
      <c r="K59" s="25">
        <f t="shared" si="0"/>
        <v>50</v>
      </c>
    </row>
    <row r="60" spans="1:11" ht="12.75">
      <c r="A60" s="2" t="s">
        <v>82</v>
      </c>
      <c r="B60" s="29"/>
      <c r="C60" s="2" t="s">
        <v>82</v>
      </c>
      <c r="D60" s="28"/>
      <c r="E60" s="2" t="s">
        <v>82</v>
      </c>
      <c r="F60" s="22">
        <v>27</v>
      </c>
      <c r="G60" s="2" t="s">
        <v>82</v>
      </c>
      <c r="H60" s="26">
        <v>94</v>
      </c>
      <c r="I60" s="3" t="s">
        <v>82</v>
      </c>
      <c r="J60" s="24">
        <v>0</v>
      </c>
      <c r="K60" s="25">
        <f t="shared" si="0"/>
        <v>121</v>
      </c>
    </row>
    <row r="61" spans="1:11" ht="12.75">
      <c r="A61" s="3" t="s">
        <v>39</v>
      </c>
      <c r="B61" s="29"/>
      <c r="C61" s="3" t="s">
        <v>39</v>
      </c>
      <c r="D61" s="27">
        <v>3</v>
      </c>
      <c r="E61" s="3" t="s">
        <v>39</v>
      </c>
      <c r="F61" s="22"/>
      <c r="G61" s="3" t="s">
        <v>39</v>
      </c>
      <c r="H61" s="26"/>
      <c r="I61" s="3" t="s">
        <v>39</v>
      </c>
      <c r="J61" s="24"/>
      <c r="K61" s="25">
        <f t="shared" si="0"/>
        <v>3</v>
      </c>
    </row>
    <row r="62" spans="1:11" ht="12.75">
      <c r="A62" s="3" t="s">
        <v>125</v>
      </c>
      <c r="B62" s="29">
        <v>0</v>
      </c>
      <c r="C62" s="3" t="s">
        <v>125</v>
      </c>
      <c r="D62" s="28"/>
      <c r="E62" s="3" t="s">
        <v>125</v>
      </c>
      <c r="F62" s="22"/>
      <c r="G62" s="3" t="s">
        <v>125</v>
      </c>
      <c r="H62" s="26"/>
      <c r="I62" s="3" t="s">
        <v>125</v>
      </c>
      <c r="J62" s="24"/>
      <c r="K62" s="25">
        <f t="shared" si="0"/>
        <v>0</v>
      </c>
    </row>
    <row r="63" spans="1:11" ht="12.75">
      <c r="A63" s="3" t="s">
        <v>113</v>
      </c>
      <c r="B63" s="29">
        <v>14</v>
      </c>
      <c r="C63" s="3" t="s">
        <v>113</v>
      </c>
      <c r="D63" s="27">
        <v>37</v>
      </c>
      <c r="E63" s="3" t="s">
        <v>83</v>
      </c>
      <c r="F63" s="22">
        <v>63</v>
      </c>
      <c r="G63" s="3" t="s">
        <v>83</v>
      </c>
      <c r="H63" s="26">
        <v>72</v>
      </c>
      <c r="I63" s="3" t="s">
        <v>83</v>
      </c>
      <c r="J63" s="24">
        <v>42</v>
      </c>
      <c r="K63" s="25">
        <f t="shared" si="0"/>
        <v>228</v>
      </c>
    </row>
    <row r="64" spans="1:11" ht="12.75">
      <c r="A64" s="2" t="s">
        <v>102</v>
      </c>
      <c r="B64" s="29"/>
      <c r="C64" s="2" t="s">
        <v>102</v>
      </c>
      <c r="D64" s="28"/>
      <c r="E64" s="2" t="s">
        <v>102</v>
      </c>
      <c r="F64" s="22"/>
      <c r="G64" s="2" t="s">
        <v>102</v>
      </c>
      <c r="H64" s="26">
        <v>30</v>
      </c>
      <c r="I64" s="2" t="s">
        <v>102</v>
      </c>
      <c r="J64" s="24">
        <v>24</v>
      </c>
      <c r="K64" s="25">
        <f t="shared" si="0"/>
        <v>54</v>
      </c>
    </row>
    <row r="65" spans="1:11" ht="12.75">
      <c r="A65" s="3" t="s">
        <v>103</v>
      </c>
      <c r="B65" s="29">
        <v>22</v>
      </c>
      <c r="C65" s="3" t="s">
        <v>103</v>
      </c>
      <c r="D65" s="27">
        <v>74</v>
      </c>
      <c r="E65" s="3" t="s">
        <v>103</v>
      </c>
      <c r="F65" s="22">
        <v>55</v>
      </c>
      <c r="G65" s="3" t="s">
        <v>103</v>
      </c>
      <c r="H65" s="26">
        <v>75</v>
      </c>
      <c r="I65" s="3" t="s">
        <v>103</v>
      </c>
      <c r="J65" s="24">
        <v>55</v>
      </c>
      <c r="K65" s="25">
        <f t="shared" si="0"/>
        <v>281</v>
      </c>
    </row>
    <row r="66" spans="1:11" ht="12.75">
      <c r="A66" s="2" t="s">
        <v>84</v>
      </c>
      <c r="B66" s="29"/>
      <c r="C66" s="2" t="s">
        <v>84</v>
      </c>
      <c r="D66" s="28"/>
      <c r="E66" s="2" t="s">
        <v>84</v>
      </c>
      <c r="F66" s="22">
        <v>37</v>
      </c>
      <c r="G66" s="2" t="s">
        <v>84</v>
      </c>
      <c r="H66" s="26">
        <v>56</v>
      </c>
      <c r="I66" s="2" t="s">
        <v>84</v>
      </c>
      <c r="J66" s="24">
        <v>41</v>
      </c>
      <c r="K66" s="25">
        <f t="shared" si="0"/>
        <v>134</v>
      </c>
    </row>
    <row r="67" spans="1:11" ht="12.75">
      <c r="A67" s="2" t="s">
        <v>85</v>
      </c>
      <c r="B67" s="29"/>
      <c r="C67" s="2" t="s">
        <v>85</v>
      </c>
      <c r="D67" s="28"/>
      <c r="E67" s="2" t="s">
        <v>85</v>
      </c>
      <c r="F67" s="22">
        <v>8</v>
      </c>
      <c r="G67" s="2" t="s">
        <v>85</v>
      </c>
      <c r="H67" s="26"/>
      <c r="I67" s="2" t="s">
        <v>85</v>
      </c>
      <c r="J67" s="24"/>
      <c r="K67" s="25">
        <f t="shared" si="0"/>
        <v>8</v>
      </c>
    </row>
    <row r="68" spans="1:11" ht="12.75">
      <c r="A68" s="2" t="s">
        <v>40</v>
      </c>
      <c r="B68" s="29"/>
      <c r="C68" s="2" t="s">
        <v>40</v>
      </c>
      <c r="D68" s="27">
        <v>6</v>
      </c>
      <c r="E68" s="2" t="s">
        <v>40</v>
      </c>
      <c r="F68" s="22">
        <v>17</v>
      </c>
      <c r="G68" s="2" t="s">
        <v>40</v>
      </c>
      <c r="H68" s="26">
        <v>62</v>
      </c>
      <c r="I68" s="2" t="s">
        <v>40</v>
      </c>
      <c r="J68" s="24">
        <v>48</v>
      </c>
      <c r="K68" s="25">
        <f t="shared" si="0"/>
        <v>133</v>
      </c>
    </row>
    <row r="69" spans="1:11" ht="12.75">
      <c r="A69" s="3" t="s">
        <v>41</v>
      </c>
      <c r="B69" s="29"/>
      <c r="C69" s="3" t="s">
        <v>41</v>
      </c>
      <c r="D69" s="27">
        <v>33</v>
      </c>
      <c r="E69" s="3" t="s">
        <v>41</v>
      </c>
      <c r="F69" s="22">
        <v>43</v>
      </c>
      <c r="G69" s="3" t="s">
        <v>41</v>
      </c>
      <c r="H69" s="26">
        <v>70</v>
      </c>
      <c r="I69" s="3" t="s">
        <v>41</v>
      </c>
      <c r="J69" s="24">
        <v>46</v>
      </c>
      <c r="K69" s="25">
        <f t="shared" si="0"/>
        <v>192</v>
      </c>
    </row>
    <row r="70" spans="1:11" ht="12.75">
      <c r="A70" s="3" t="s">
        <v>42</v>
      </c>
      <c r="B70" s="29">
        <v>16</v>
      </c>
      <c r="C70" s="3" t="s">
        <v>42</v>
      </c>
      <c r="D70" s="27">
        <v>53</v>
      </c>
      <c r="E70" s="3" t="s">
        <v>42</v>
      </c>
      <c r="F70" s="22">
        <v>50</v>
      </c>
      <c r="G70" s="3" t="s">
        <v>42</v>
      </c>
      <c r="H70" s="26">
        <v>64</v>
      </c>
      <c r="I70" s="3" t="s">
        <v>42</v>
      </c>
      <c r="J70" s="24">
        <v>53</v>
      </c>
      <c r="K70" s="25">
        <f aca="true" t="shared" si="1" ref="K70:K127">+J70+H70+F70+D70+B70</f>
        <v>236</v>
      </c>
    </row>
    <row r="71" spans="1:11" ht="12.75">
      <c r="A71" s="3" t="s">
        <v>43</v>
      </c>
      <c r="B71" s="29"/>
      <c r="C71" s="3" t="s">
        <v>43</v>
      </c>
      <c r="D71" s="27">
        <v>14</v>
      </c>
      <c r="E71" s="3" t="s">
        <v>43</v>
      </c>
      <c r="F71" s="22">
        <v>21</v>
      </c>
      <c r="G71" s="3" t="s">
        <v>43</v>
      </c>
      <c r="H71" s="26"/>
      <c r="I71" s="3" t="s">
        <v>43</v>
      </c>
      <c r="J71" s="24"/>
      <c r="K71" s="25">
        <f t="shared" si="1"/>
        <v>35</v>
      </c>
    </row>
    <row r="72" spans="1:11" ht="12.75">
      <c r="A72" s="3" t="s">
        <v>44</v>
      </c>
      <c r="B72" s="29">
        <v>11</v>
      </c>
      <c r="C72" s="3" t="s">
        <v>44</v>
      </c>
      <c r="D72" s="27">
        <v>57</v>
      </c>
      <c r="E72" s="3" t="s">
        <v>44</v>
      </c>
      <c r="F72" s="22">
        <v>64</v>
      </c>
      <c r="G72" s="3" t="s">
        <v>44</v>
      </c>
      <c r="H72" s="26">
        <v>83</v>
      </c>
      <c r="I72" s="3" t="s">
        <v>118</v>
      </c>
      <c r="J72" s="24">
        <v>2</v>
      </c>
      <c r="K72" s="25">
        <f t="shared" si="1"/>
        <v>217</v>
      </c>
    </row>
    <row r="73" spans="1:11" ht="12.75">
      <c r="A73" s="3" t="s">
        <v>86</v>
      </c>
      <c r="B73" s="29"/>
      <c r="C73" s="3" t="s">
        <v>86</v>
      </c>
      <c r="D73" s="28"/>
      <c r="E73" s="3" t="s">
        <v>86</v>
      </c>
      <c r="F73" s="22">
        <v>1</v>
      </c>
      <c r="G73" s="3" t="s">
        <v>86</v>
      </c>
      <c r="H73" s="26">
        <v>38</v>
      </c>
      <c r="I73" s="3" t="s">
        <v>86</v>
      </c>
      <c r="J73" s="24">
        <v>24</v>
      </c>
      <c r="K73" s="25">
        <f t="shared" si="1"/>
        <v>63</v>
      </c>
    </row>
    <row r="74" spans="1:11" ht="12.75">
      <c r="A74" s="2" t="s">
        <v>87</v>
      </c>
      <c r="B74" s="29"/>
      <c r="C74" s="2" t="s">
        <v>87</v>
      </c>
      <c r="D74" s="28"/>
      <c r="E74" s="2" t="s">
        <v>87</v>
      </c>
      <c r="F74" s="22">
        <v>15</v>
      </c>
      <c r="G74" s="2" t="s">
        <v>87</v>
      </c>
      <c r="H74" s="26">
        <v>55</v>
      </c>
      <c r="I74" s="2" t="s">
        <v>87</v>
      </c>
      <c r="J74" s="24">
        <v>29</v>
      </c>
      <c r="K74" s="25">
        <f t="shared" si="1"/>
        <v>99</v>
      </c>
    </row>
    <row r="75" spans="1:11" ht="12.75">
      <c r="A75" s="3" t="s">
        <v>45</v>
      </c>
      <c r="B75" s="29">
        <v>4</v>
      </c>
      <c r="C75" s="3" t="s">
        <v>45</v>
      </c>
      <c r="D75" s="27">
        <v>7</v>
      </c>
      <c r="E75" s="3" t="s">
        <v>45</v>
      </c>
      <c r="F75" s="22"/>
      <c r="G75" s="2" t="s">
        <v>45</v>
      </c>
      <c r="H75" s="26">
        <v>8</v>
      </c>
      <c r="I75" s="2" t="s">
        <v>45</v>
      </c>
      <c r="J75" s="24">
        <v>10</v>
      </c>
      <c r="K75" s="25">
        <f t="shared" si="1"/>
        <v>29</v>
      </c>
    </row>
    <row r="76" spans="1:11" ht="12.75">
      <c r="A76" s="2" t="s">
        <v>104</v>
      </c>
      <c r="B76" s="29"/>
      <c r="C76" s="2" t="s">
        <v>104</v>
      </c>
      <c r="D76" s="28"/>
      <c r="E76" s="2" t="s">
        <v>104</v>
      </c>
      <c r="F76" s="22"/>
      <c r="G76" s="2" t="s">
        <v>104</v>
      </c>
      <c r="H76" s="26">
        <v>48</v>
      </c>
      <c r="I76" s="2" t="s">
        <v>104</v>
      </c>
      <c r="J76" s="24">
        <v>9</v>
      </c>
      <c r="K76" s="25">
        <f t="shared" si="1"/>
        <v>57</v>
      </c>
    </row>
    <row r="77" spans="1:11" ht="12.75">
      <c r="A77" s="2" t="s">
        <v>46</v>
      </c>
      <c r="B77" s="29"/>
      <c r="C77" s="2" t="s">
        <v>46</v>
      </c>
      <c r="D77" s="27">
        <v>76</v>
      </c>
      <c r="E77" s="2" t="s">
        <v>46</v>
      </c>
      <c r="F77" s="22">
        <v>64</v>
      </c>
      <c r="G77" s="2" t="s">
        <v>46</v>
      </c>
      <c r="H77" s="26"/>
      <c r="I77" s="2" t="s">
        <v>46</v>
      </c>
      <c r="J77" s="24"/>
      <c r="K77" s="25">
        <f t="shared" si="1"/>
        <v>140</v>
      </c>
    </row>
    <row r="78" spans="1:11" ht="12.75">
      <c r="A78" s="2" t="s">
        <v>88</v>
      </c>
      <c r="B78" s="29"/>
      <c r="C78" s="2" t="s">
        <v>88</v>
      </c>
      <c r="D78" s="28"/>
      <c r="E78" s="2" t="s">
        <v>88</v>
      </c>
      <c r="F78" s="22">
        <v>6</v>
      </c>
      <c r="G78" s="2" t="s">
        <v>88</v>
      </c>
      <c r="H78" s="26">
        <v>98</v>
      </c>
      <c r="I78" s="2" t="s">
        <v>88</v>
      </c>
      <c r="J78" s="24">
        <v>61</v>
      </c>
      <c r="K78" s="25">
        <f t="shared" si="1"/>
        <v>165</v>
      </c>
    </row>
    <row r="79" spans="1:12" ht="12.75">
      <c r="A79" s="3" t="s">
        <v>47</v>
      </c>
      <c r="B79" s="29">
        <v>10</v>
      </c>
      <c r="C79" s="3" t="s">
        <v>47</v>
      </c>
      <c r="D79" s="27">
        <v>70</v>
      </c>
      <c r="E79" s="3" t="s">
        <v>47</v>
      </c>
      <c r="F79" s="22">
        <v>57</v>
      </c>
      <c r="G79" s="3" t="s">
        <v>47</v>
      </c>
      <c r="H79" s="26">
        <v>81</v>
      </c>
      <c r="I79" s="3" t="s">
        <v>47</v>
      </c>
      <c r="J79" s="24">
        <v>52</v>
      </c>
      <c r="K79" s="25">
        <f t="shared" si="1"/>
        <v>270</v>
      </c>
      <c r="L79" s="12"/>
    </row>
    <row r="80" spans="1:12" ht="12.75">
      <c r="A80" s="3" t="s">
        <v>48</v>
      </c>
      <c r="B80" s="29">
        <v>15</v>
      </c>
      <c r="C80" s="3" t="s">
        <v>48</v>
      </c>
      <c r="D80" s="27">
        <v>34</v>
      </c>
      <c r="E80" s="3" t="s">
        <v>48</v>
      </c>
      <c r="F80" s="22">
        <v>43</v>
      </c>
      <c r="G80" s="3" t="s">
        <v>48</v>
      </c>
      <c r="H80" s="26">
        <v>62</v>
      </c>
      <c r="I80" s="3" t="s">
        <v>48</v>
      </c>
      <c r="J80" s="24">
        <v>44</v>
      </c>
      <c r="K80" s="25">
        <f t="shared" si="1"/>
        <v>198</v>
      </c>
      <c r="L80" s="12" t="s">
        <v>132</v>
      </c>
    </row>
    <row r="81" spans="1:12" ht="12.75">
      <c r="A81" s="3" t="s">
        <v>271</v>
      </c>
      <c r="B81" s="29"/>
      <c r="C81" s="3"/>
      <c r="D81" s="27"/>
      <c r="E81" s="3"/>
      <c r="F81" s="22"/>
      <c r="G81" s="3"/>
      <c r="H81" s="26"/>
      <c r="I81" s="3" t="s">
        <v>271</v>
      </c>
      <c r="J81" s="24">
        <v>2</v>
      </c>
      <c r="K81" s="25">
        <f t="shared" si="1"/>
        <v>2</v>
      </c>
      <c r="L81" s="3" t="s">
        <v>2</v>
      </c>
    </row>
    <row r="82" spans="1:12" ht="12.75">
      <c r="A82" s="3" t="s">
        <v>49</v>
      </c>
      <c r="B82" s="29">
        <v>22</v>
      </c>
      <c r="C82" s="3" t="s">
        <v>49</v>
      </c>
      <c r="D82" s="27">
        <v>70</v>
      </c>
      <c r="E82" s="3" t="s">
        <v>49</v>
      </c>
      <c r="F82" s="22">
        <v>3</v>
      </c>
      <c r="G82" s="3" t="s">
        <v>49</v>
      </c>
      <c r="H82" s="26"/>
      <c r="I82" s="3" t="s">
        <v>49</v>
      </c>
      <c r="J82" s="24"/>
      <c r="K82" s="25">
        <f t="shared" si="1"/>
        <v>95</v>
      </c>
      <c r="L82" s="3" t="s">
        <v>117</v>
      </c>
    </row>
    <row r="83" spans="1:12" ht="12.75">
      <c r="A83" s="3" t="s">
        <v>119</v>
      </c>
      <c r="B83" s="29"/>
      <c r="C83" s="3" t="s">
        <v>119</v>
      </c>
      <c r="D83" s="28"/>
      <c r="E83" s="3" t="s">
        <v>119</v>
      </c>
      <c r="F83" s="22"/>
      <c r="G83" s="3" t="s">
        <v>119</v>
      </c>
      <c r="H83" s="26"/>
      <c r="I83" s="3" t="s">
        <v>119</v>
      </c>
      <c r="J83" s="24">
        <v>1</v>
      </c>
      <c r="K83" s="25">
        <f t="shared" si="1"/>
        <v>1</v>
      </c>
      <c r="L83" s="4" t="s">
        <v>6</v>
      </c>
    </row>
    <row r="84" spans="1:12" ht="12.75">
      <c r="A84" s="3" t="s">
        <v>105</v>
      </c>
      <c r="B84" s="29"/>
      <c r="C84" s="3" t="s">
        <v>105</v>
      </c>
      <c r="D84" s="27">
        <v>25</v>
      </c>
      <c r="E84" s="3" t="s">
        <v>105</v>
      </c>
      <c r="F84" s="22">
        <v>14</v>
      </c>
      <c r="G84" s="3" t="s">
        <v>105</v>
      </c>
      <c r="H84" s="26">
        <v>54</v>
      </c>
      <c r="I84" s="3" t="s">
        <v>105</v>
      </c>
      <c r="J84" s="24">
        <v>46</v>
      </c>
      <c r="K84" s="25">
        <f t="shared" si="1"/>
        <v>139</v>
      </c>
      <c r="L84" s="4" t="s">
        <v>11</v>
      </c>
    </row>
    <row r="85" spans="1:12" ht="12.75">
      <c r="A85" s="3" t="s">
        <v>50</v>
      </c>
      <c r="B85" s="29">
        <v>9</v>
      </c>
      <c r="C85" s="3" t="s">
        <v>50</v>
      </c>
      <c r="D85" s="27">
        <v>16</v>
      </c>
      <c r="E85" s="3" t="s">
        <v>50</v>
      </c>
      <c r="F85" s="22"/>
      <c r="G85" s="3" t="s">
        <v>50</v>
      </c>
      <c r="H85" s="26"/>
      <c r="I85" s="3" t="s">
        <v>50</v>
      </c>
      <c r="J85" s="24"/>
      <c r="K85" s="25">
        <f t="shared" si="1"/>
        <v>25</v>
      </c>
      <c r="L85" s="3" t="s">
        <v>122</v>
      </c>
    </row>
    <row r="86" spans="1:12" ht="12.75">
      <c r="A86" s="2" t="s">
        <v>51</v>
      </c>
      <c r="B86" s="29"/>
      <c r="C86" s="2" t="s">
        <v>51</v>
      </c>
      <c r="D86" s="27">
        <v>16</v>
      </c>
      <c r="E86" s="2" t="s">
        <v>51</v>
      </c>
      <c r="F86" s="22">
        <v>53</v>
      </c>
      <c r="G86" s="2" t="s">
        <v>51</v>
      </c>
      <c r="H86" s="26">
        <v>92</v>
      </c>
      <c r="I86" s="2" t="s">
        <v>51</v>
      </c>
      <c r="J86" s="24">
        <v>54</v>
      </c>
      <c r="K86" s="25">
        <f t="shared" si="1"/>
        <v>215</v>
      </c>
      <c r="L86" s="3" t="s">
        <v>13</v>
      </c>
    </row>
    <row r="87" spans="1:12" ht="12.75">
      <c r="A87" s="3" t="s">
        <v>52</v>
      </c>
      <c r="B87" s="29"/>
      <c r="C87" s="3" t="s">
        <v>52</v>
      </c>
      <c r="D87" s="27">
        <v>1</v>
      </c>
      <c r="E87" s="3" t="s">
        <v>52</v>
      </c>
      <c r="F87" s="22"/>
      <c r="G87" s="3" t="s">
        <v>52</v>
      </c>
      <c r="H87" s="26"/>
      <c r="I87" s="3" t="s">
        <v>52</v>
      </c>
      <c r="J87" s="24"/>
      <c r="K87" s="25">
        <f t="shared" si="1"/>
        <v>1</v>
      </c>
      <c r="L87" s="9" t="s">
        <v>75</v>
      </c>
    </row>
    <row r="88" spans="1:12" ht="12.75">
      <c r="A88" s="2" t="s">
        <v>89</v>
      </c>
      <c r="B88" s="29"/>
      <c r="C88" s="2" t="s">
        <v>89</v>
      </c>
      <c r="D88" s="28"/>
      <c r="E88" s="2" t="s">
        <v>89</v>
      </c>
      <c r="F88" s="22">
        <v>12</v>
      </c>
      <c r="G88" s="2" t="s">
        <v>89</v>
      </c>
      <c r="H88" s="26"/>
      <c r="I88" s="2" t="s">
        <v>89</v>
      </c>
      <c r="J88" s="24"/>
      <c r="K88" s="25">
        <f t="shared" si="1"/>
        <v>12</v>
      </c>
      <c r="L88" s="2" t="s">
        <v>98</v>
      </c>
    </row>
    <row r="89" spans="1:12" ht="12.75">
      <c r="A89" s="3" t="s">
        <v>53</v>
      </c>
      <c r="B89" s="29">
        <v>3</v>
      </c>
      <c r="C89" s="3" t="s">
        <v>53</v>
      </c>
      <c r="D89" s="27">
        <v>1</v>
      </c>
      <c r="E89" s="3" t="s">
        <v>53</v>
      </c>
      <c r="F89" s="22"/>
      <c r="G89" s="3" t="s">
        <v>53</v>
      </c>
      <c r="H89" s="26"/>
      <c r="I89" s="3" t="s">
        <v>53</v>
      </c>
      <c r="J89" s="24"/>
      <c r="K89" s="25">
        <f t="shared" si="1"/>
        <v>4</v>
      </c>
      <c r="L89" s="2" t="s">
        <v>99</v>
      </c>
    </row>
    <row r="90" spans="1:12" ht="12.75">
      <c r="A90" s="2" t="s">
        <v>106</v>
      </c>
      <c r="B90" s="29"/>
      <c r="C90" s="2" t="s">
        <v>106</v>
      </c>
      <c r="D90" s="28"/>
      <c r="E90" s="2" t="s">
        <v>106</v>
      </c>
      <c r="F90" s="22"/>
      <c r="G90" s="2" t="s">
        <v>106</v>
      </c>
      <c r="H90" s="26">
        <v>47</v>
      </c>
      <c r="I90" s="2" t="s">
        <v>106</v>
      </c>
      <c r="J90" s="24">
        <v>39</v>
      </c>
      <c r="K90" s="25">
        <f t="shared" si="1"/>
        <v>86</v>
      </c>
      <c r="L90" s="8" t="s">
        <v>14</v>
      </c>
    </row>
    <row r="91" spans="1:12" ht="12.75">
      <c r="A91" s="3" t="s">
        <v>126</v>
      </c>
      <c r="B91" s="29">
        <v>0</v>
      </c>
      <c r="C91" s="3" t="s">
        <v>126</v>
      </c>
      <c r="D91" s="28"/>
      <c r="E91" s="3" t="s">
        <v>126</v>
      </c>
      <c r="F91" s="22"/>
      <c r="G91" s="3" t="s">
        <v>126</v>
      </c>
      <c r="H91" s="26"/>
      <c r="I91" s="3" t="s">
        <v>126</v>
      </c>
      <c r="J91" s="24"/>
      <c r="K91" s="25">
        <f t="shared" si="1"/>
        <v>0</v>
      </c>
      <c r="L91" s="4" t="s">
        <v>16</v>
      </c>
    </row>
    <row r="92" spans="1:12" ht="12.75">
      <c r="A92" s="2" t="s">
        <v>90</v>
      </c>
      <c r="B92" s="29"/>
      <c r="C92" s="2" t="s">
        <v>90</v>
      </c>
      <c r="D92" s="28"/>
      <c r="E92" s="2" t="s">
        <v>90</v>
      </c>
      <c r="F92" s="22">
        <v>5</v>
      </c>
      <c r="G92" s="2" t="s">
        <v>90</v>
      </c>
      <c r="H92" s="26">
        <v>67</v>
      </c>
      <c r="I92" s="2" t="s">
        <v>90</v>
      </c>
      <c r="J92" s="24">
        <v>2</v>
      </c>
      <c r="K92" s="25">
        <f t="shared" si="1"/>
        <v>74</v>
      </c>
      <c r="L92" s="3" t="s">
        <v>17</v>
      </c>
    </row>
    <row r="93" spans="1:12" ht="12.75">
      <c r="A93" s="3" t="s">
        <v>54</v>
      </c>
      <c r="B93" s="29">
        <v>7</v>
      </c>
      <c r="C93" s="3" t="s">
        <v>54</v>
      </c>
      <c r="D93" s="27">
        <v>7</v>
      </c>
      <c r="E93" s="3" t="s">
        <v>54</v>
      </c>
      <c r="F93" s="22"/>
      <c r="G93" s="3" t="s">
        <v>54</v>
      </c>
      <c r="H93" s="26"/>
      <c r="I93" s="3" t="s">
        <v>54</v>
      </c>
      <c r="J93" s="24"/>
      <c r="K93" s="25">
        <f t="shared" si="1"/>
        <v>14</v>
      </c>
      <c r="L93" s="3" t="s">
        <v>19</v>
      </c>
    </row>
    <row r="94" spans="1:12" ht="12.75">
      <c r="A94" s="3" t="s">
        <v>55</v>
      </c>
      <c r="B94" s="29">
        <v>7</v>
      </c>
      <c r="C94" s="3" t="s">
        <v>55</v>
      </c>
      <c r="D94" s="27">
        <v>58</v>
      </c>
      <c r="E94" s="3" t="s">
        <v>55</v>
      </c>
      <c r="F94" s="22">
        <v>56</v>
      </c>
      <c r="G94" s="3" t="s">
        <v>55</v>
      </c>
      <c r="H94" s="26">
        <v>61</v>
      </c>
      <c r="I94" s="3" t="s">
        <v>55</v>
      </c>
      <c r="J94" s="24">
        <v>28</v>
      </c>
      <c r="K94" s="25">
        <f t="shared" si="1"/>
        <v>210</v>
      </c>
      <c r="L94" s="3" t="s">
        <v>123</v>
      </c>
    </row>
    <row r="95" spans="1:12" ht="12.75">
      <c r="A95" s="3" t="s">
        <v>56</v>
      </c>
      <c r="B95" s="29">
        <v>21</v>
      </c>
      <c r="C95" s="3" t="s">
        <v>56</v>
      </c>
      <c r="D95" s="27">
        <v>59</v>
      </c>
      <c r="E95" s="3" t="s">
        <v>56</v>
      </c>
      <c r="F95" s="22">
        <v>54</v>
      </c>
      <c r="G95" s="3" t="s">
        <v>56</v>
      </c>
      <c r="H95" s="26">
        <v>71</v>
      </c>
      <c r="I95" s="3" t="s">
        <v>56</v>
      </c>
      <c r="J95" s="24">
        <v>45</v>
      </c>
      <c r="K95" s="25">
        <f t="shared" si="1"/>
        <v>250</v>
      </c>
      <c r="L95" s="8" t="s">
        <v>78</v>
      </c>
    </row>
    <row r="96" spans="1:12" ht="12.75">
      <c r="A96" s="2" t="s">
        <v>120</v>
      </c>
      <c r="B96" s="29"/>
      <c r="C96" s="2" t="s">
        <v>120</v>
      </c>
      <c r="D96" s="28"/>
      <c r="E96" s="2" t="s">
        <v>120</v>
      </c>
      <c r="F96" s="22"/>
      <c r="G96" s="2" t="s">
        <v>120</v>
      </c>
      <c r="H96" s="26"/>
      <c r="I96" s="1" t="s">
        <v>120</v>
      </c>
      <c r="J96" s="24">
        <v>28</v>
      </c>
      <c r="K96" s="25">
        <f t="shared" si="1"/>
        <v>28</v>
      </c>
      <c r="L96" s="3" t="s">
        <v>22</v>
      </c>
    </row>
    <row r="97" spans="1:12" ht="12.75">
      <c r="A97" s="3" t="s">
        <v>57</v>
      </c>
      <c r="B97" s="29">
        <v>14</v>
      </c>
      <c r="C97" s="3" t="s">
        <v>57</v>
      </c>
      <c r="D97" s="27">
        <v>4</v>
      </c>
      <c r="E97" s="3" t="s">
        <v>57</v>
      </c>
      <c r="F97" s="22">
        <v>36</v>
      </c>
      <c r="G97" s="3" t="s">
        <v>57</v>
      </c>
      <c r="H97" s="26">
        <v>58</v>
      </c>
      <c r="I97" s="3" t="s">
        <v>57</v>
      </c>
      <c r="J97" s="24">
        <v>24</v>
      </c>
      <c r="K97" s="25">
        <f t="shared" si="1"/>
        <v>136</v>
      </c>
      <c r="L97" s="8" t="s">
        <v>23</v>
      </c>
    </row>
    <row r="98" spans="1:12" ht="12.75">
      <c r="A98" s="3" t="s">
        <v>58</v>
      </c>
      <c r="B98" s="29"/>
      <c r="C98" s="3" t="s">
        <v>58</v>
      </c>
      <c r="D98" s="27">
        <v>6</v>
      </c>
      <c r="E98" s="3" t="s">
        <v>58</v>
      </c>
      <c r="F98" s="22">
        <v>7</v>
      </c>
      <c r="G98" s="3" t="s">
        <v>58</v>
      </c>
      <c r="H98" s="26">
        <v>11</v>
      </c>
      <c r="I98" s="3" t="s">
        <v>58</v>
      </c>
      <c r="J98" s="24">
        <v>33</v>
      </c>
      <c r="K98" s="25">
        <f t="shared" si="1"/>
        <v>57</v>
      </c>
      <c r="L98" s="3" t="s">
        <v>24</v>
      </c>
    </row>
    <row r="99" spans="1:12" ht="12.75">
      <c r="A99" s="3" t="s">
        <v>59</v>
      </c>
      <c r="B99" s="29">
        <v>0</v>
      </c>
      <c r="C99" s="3" t="s">
        <v>59</v>
      </c>
      <c r="D99" s="27">
        <v>35</v>
      </c>
      <c r="E99" s="3" t="s">
        <v>59</v>
      </c>
      <c r="F99" s="22">
        <v>11</v>
      </c>
      <c r="G99" s="3" t="s">
        <v>59</v>
      </c>
      <c r="H99" s="26"/>
      <c r="I99" s="3" t="s">
        <v>59</v>
      </c>
      <c r="J99" s="24"/>
      <c r="K99" s="25">
        <f t="shared" si="1"/>
        <v>46</v>
      </c>
      <c r="L99" s="3" t="s">
        <v>25</v>
      </c>
    </row>
    <row r="100" spans="1:12" ht="12.75">
      <c r="A100" s="6" t="s">
        <v>60</v>
      </c>
      <c r="B100" s="29"/>
      <c r="C100" s="6" t="s">
        <v>60</v>
      </c>
      <c r="D100" s="27">
        <v>38</v>
      </c>
      <c r="E100" s="6" t="s">
        <v>60</v>
      </c>
      <c r="F100" s="22">
        <v>53</v>
      </c>
      <c r="G100" s="6" t="s">
        <v>60</v>
      </c>
      <c r="H100" s="26">
        <v>53</v>
      </c>
      <c r="I100" s="6" t="s">
        <v>60</v>
      </c>
      <c r="J100" s="24">
        <v>40</v>
      </c>
      <c r="K100" s="25">
        <f t="shared" si="1"/>
        <v>184</v>
      </c>
      <c r="L100" s="3" t="s">
        <v>124</v>
      </c>
    </row>
    <row r="101" spans="1:12" ht="12.75">
      <c r="A101" s="3" t="s">
        <v>61</v>
      </c>
      <c r="B101" s="29">
        <v>12</v>
      </c>
      <c r="C101" s="3" t="s">
        <v>61</v>
      </c>
      <c r="D101" s="27">
        <v>55</v>
      </c>
      <c r="E101" s="3" t="s">
        <v>61</v>
      </c>
      <c r="F101" s="22">
        <v>38</v>
      </c>
      <c r="G101" s="3" t="s">
        <v>61</v>
      </c>
      <c r="H101" s="26">
        <v>54</v>
      </c>
      <c r="I101" s="3" t="s">
        <v>61</v>
      </c>
      <c r="J101" s="24">
        <v>47</v>
      </c>
      <c r="K101" s="25">
        <f t="shared" si="1"/>
        <v>206</v>
      </c>
      <c r="L101" s="11" t="s">
        <v>27</v>
      </c>
    </row>
    <row r="102" spans="1:12" ht="12.75">
      <c r="A102" s="2" t="s">
        <v>107</v>
      </c>
      <c r="B102" s="29"/>
      <c r="C102" s="2" t="s">
        <v>107</v>
      </c>
      <c r="D102" s="28"/>
      <c r="E102" s="2" t="s">
        <v>107</v>
      </c>
      <c r="F102" s="22"/>
      <c r="G102" s="2" t="s">
        <v>107</v>
      </c>
      <c r="H102" s="26">
        <v>5</v>
      </c>
      <c r="I102" s="2" t="s">
        <v>107</v>
      </c>
      <c r="J102" s="24">
        <v>0</v>
      </c>
      <c r="K102" s="25">
        <f t="shared" si="1"/>
        <v>5</v>
      </c>
      <c r="L102" s="8" t="s">
        <v>29</v>
      </c>
    </row>
    <row r="103" spans="1:12" ht="12.75">
      <c r="A103" s="3" t="s">
        <v>91</v>
      </c>
      <c r="B103" s="29"/>
      <c r="C103" s="3" t="s">
        <v>91</v>
      </c>
      <c r="D103" s="27">
        <v>11</v>
      </c>
      <c r="E103" s="3" t="s">
        <v>91</v>
      </c>
      <c r="F103" s="22">
        <v>10</v>
      </c>
      <c r="G103" s="3" t="s">
        <v>91</v>
      </c>
      <c r="H103" s="26">
        <v>71</v>
      </c>
      <c r="I103" s="3" t="s">
        <v>91</v>
      </c>
      <c r="J103" s="24">
        <v>0</v>
      </c>
      <c r="K103" s="25">
        <f t="shared" si="1"/>
        <v>92</v>
      </c>
      <c r="L103" s="8" t="s">
        <v>30</v>
      </c>
    </row>
    <row r="104" spans="1:12" ht="12.75">
      <c r="A104" s="2" t="s">
        <v>92</v>
      </c>
      <c r="B104" s="29"/>
      <c r="C104" s="2" t="s">
        <v>92</v>
      </c>
      <c r="D104" s="28"/>
      <c r="E104" s="2" t="s">
        <v>92</v>
      </c>
      <c r="F104" s="22">
        <v>1</v>
      </c>
      <c r="G104" s="3" t="s">
        <v>92</v>
      </c>
      <c r="H104" s="26">
        <v>9</v>
      </c>
      <c r="I104" s="3" t="s">
        <v>92</v>
      </c>
      <c r="J104" s="24">
        <v>0</v>
      </c>
      <c r="K104" s="25">
        <f t="shared" si="1"/>
        <v>10</v>
      </c>
      <c r="L104" s="5" t="s">
        <v>114</v>
      </c>
    </row>
    <row r="105" spans="1:12" ht="12.75">
      <c r="A105" s="3" t="s">
        <v>62</v>
      </c>
      <c r="B105" s="29"/>
      <c r="C105" s="3" t="s">
        <v>62</v>
      </c>
      <c r="D105" s="27">
        <v>31</v>
      </c>
      <c r="E105" s="3" t="s">
        <v>62</v>
      </c>
      <c r="F105" s="22">
        <v>52</v>
      </c>
      <c r="G105" s="3" t="s">
        <v>62</v>
      </c>
      <c r="H105" s="26">
        <v>54</v>
      </c>
      <c r="I105" s="3" t="s">
        <v>62</v>
      </c>
      <c r="J105" s="24">
        <v>46</v>
      </c>
      <c r="K105" s="25">
        <f t="shared" si="1"/>
        <v>183</v>
      </c>
      <c r="L105" s="3" t="s">
        <v>31</v>
      </c>
    </row>
    <row r="106" spans="1:12" ht="12.75">
      <c r="A106" s="3" t="s">
        <v>127</v>
      </c>
      <c r="B106" s="29">
        <v>2</v>
      </c>
      <c r="C106" s="3" t="s">
        <v>127</v>
      </c>
      <c r="D106" s="28"/>
      <c r="E106" s="3" t="s">
        <v>127</v>
      </c>
      <c r="F106" s="22"/>
      <c r="G106" s="3" t="s">
        <v>127</v>
      </c>
      <c r="H106" s="26"/>
      <c r="I106" s="3" t="s">
        <v>127</v>
      </c>
      <c r="J106" s="24"/>
      <c r="K106" s="25">
        <f t="shared" si="1"/>
        <v>2</v>
      </c>
      <c r="L106" s="2" t="s">
        <v>37</v>
      </c>
    </row>
    <row r="107" spans="1:12" ht="12.75">
      <c r="A107" s="3" t="s">
        <v>63</v>
      </c>
      <c r="B107" s="29">
        <v>11</v>
      </c>
      <c r="C107" s="3" t="s">
        <v>63</v>
      </c>
      <c r="D107" s="27">
        <v>23</v>
      </c>
      <c r="E107" s="3" t="s">
        <v>63</v>
      </c>
      <c r="F107" s="22">
        <v>48</v>
      </c>
      <c r="G107" s="3" t="s">
        <v>63</v>
      </c>
      <c r="H107" s="26">
        <v>76</v>
      </c>
      <c r="I107" s="3" t="s">
        <v>63</v>
      </c>
      <c r="J107" s="24">
        <v>42</v>
      </c>
      <c r="K107" s="25">
        <f t="shared" si="1"/>
        <v>200</v>
      </c>
      <c r="L107" s="3" t="s">
        <v>39</v>
      </c>
    </row>
    <row r="108" spans="1:12" ht="12.75">
      <c r="A108" s="2" t="s">
        <v>93</v>
      </c>
      <c r="B108" s="29"/>
      <c r="C108" s="2" t="s">
        <v>93</v>
      </c>
      <c r="D108" s="28"/>
      <c r="E108" s="2" t="s">
        <v>93</v>
      </c>
      <c r="F108" s="22">
        <v>3</v>
      </c>
      <c r="G108" s="2" t="s">
        <v>93</v>
      </c>
      <c r="H108" s="26">
        <v>13</v>
      </c>
      <c r="I108" s="2" t="s">
        <v>93</v>
      </c>
      <c r="J108" s="24">
        <v>0</v>
      </c>
      <c r="K108" s="25">
        <f t="shared" si="1"/>
        <v>16</v>
      </c>
      <c r="L108" s="3" t="s">
        <v>125</v>
      </c>
    </row>
    <row r="109" spans="1:12" ht="12.75">
      <c r="A109" s="2" t="s">
        <v>121</v>
      </c>
      <c r="B109" s="29"/>
      <c r="C109" s="2" t="s">
        <v>121</v>
      </c>
      <c r="D109" s="28"/>
      <c r="E109" s="2" t="s">
        <v>121</v>
      </c>
      <c r="F109" s="22"/>
      <c r="G109" s="2" t="s">
        <v>121</v>
      </c>
      <c r="H109" s="26"/>
      <c r="I109" s="2" t="s">
        <v>121</v>
      </c>
      <c r="J109" s="24">
        <v>39</v>
      </c>
      <c r="K109" s="25">
        <f t="shared" si="1"/>
        <v>39</v>
      </c>
      <c r="L109" s="2" t="s">
        <v>85</v>
      </c>
    </row>
    <row r="110" spans="1:12" ht="12.75">
      <c r="A110" s="2" t="s">
        <v>94</v>
      </c>
      <c r="B110" s="29"/>
      <c r="C110" s="2" t="s">
        <v>94</v>
      </c>
      <c r="D110" s="28"/>
      <c r="E110" s="8" t="s">
        <v>94</v>
      </c>
      <c r="F110" s="22">
        <v>3</v>
      </c>
      <c r="G110" s="2" t="s">
        <v>94</v>
      </c>
      <c r="H110" s="26">
        <v>1</v>
      </c>
      <c r="I110" s="2" t="s">
        <v>94</v>
      </c>
      <c r="J110" s="24">
        <v>4</v>
      </c>
      <c r="K110" s="25">
        <f t="shared" si="1"/>
        <v>8</v>
      </c>
      <c r="L110" s="3" t="s">
        <v>43</v>
      </c>
    </row>
    <row r="111" spans="1:12" ht="12.75">
      <c r="A111" s="3" t="s">
        <v>64</v>
      </c>
      <c r="B111" s="29">
        <v>1</v>
      </c>
      <c r="C111" s="3" t="s">
        <v>64</v>
      </c>
      <c r="D111" s="27">
        <v>87</v>
      </c>
      <c r="E111" s="3" t="s">
        <v>64</v>
      </c>
      <c r="F111" s="22">
        <v>24</v>
      </c>
      <c r="G111" s="3" t="s">
        <v>64</v>
      </c>
      <c r="H111" s="26">
        <v>47</v>
      </c>
      <c r="I111" s="3" t="s">
        <v>64</v>
      </c>
      <c r="J111" s="24">
        <v>33</v>
      </c>
      <c r="K111" s="25">
        <f t="shared" si="1"/>
        <v>192</v>
      </c>
      <c r="L111" s="2" t="s">
        <v>46</v>
      </c>
    </row>
    <row r="112" spans="1:12" ht="12.75">
      <c r="A112" s="2" t="s">
        <v>95</v>
      </c>
      <c r="B112" s="29"/>
      <c r="C112" s="2" t="s">
        <v>95</v>
      </c>
      <c r="D112" s="28"/>
      <c r="E112" s="2" t="s">
        <v>95</v>
      </c>
      <c r="F112" s="22">
        <v>49</v>
      </c>
      <c r="G112" s="2" t="s">
        <v>95</v>
      </c>
      <c r="H112" s="26"/>
      <c r="I112" s="2" t="s">
        <v>95</v>
      </c>
      <c r="J112" s="24"/>
      <c r="K112" s="25">
        <f t="shared" si="1"/>
        <v>49</v>
      </c>
      <c r="L112" s="3" t="s">
        <v>49</v>
      </c>
    </row>
    <row r="113" spans="1:12" ht="12.75">
      <c r="A113" s="2" t="s">
        <v>108</v>
      </c>
      <c r="B113" s="29"/>
      <c r="C113" s="2" t="s">
        <v>108</v>
      </c>
      <c r="D113" s="28"/>
      <c r="E113" s="2" t="s">
        <v>108</v>
      </c>
      <c r="F113" s="22"/>
      <c r="G113" s="2" t="s">
        <v>108</v>
      </c>
      <c r="H113" s="26">
        <v>21</v>
      </c>
      <c r="I113" s="2" t="s">
        <v>108</v>
      </c>
      <c r="J113" s="24">
        <v>31</v>
      </c>
      <c r="K113" s="25">
        <f t="shared" si="1"/>
        <v>52</v>
      </c>
      <c r="L113" s="3" t="s">
        <v>50</v>
      </c>
    </row>
    <row r="114" spans="1:12" ht="12.75">
      <c r="A114" s="3" t="s">
        <v>128</v>
      </c>
      <c r="B114" s="29">
        <v>11</v>
      </c>
      <c r="C114" s="3" t="s">
        <v>128</v>
      </c>
      <c r="D114" s="28"/>
      <c r="E114" s="3" t="s">
        <v>128</v>
      </c>
      <c r="F114" s="22"/>
      <c r="G114" s="3" t="s">
        <v>128</v>
      </c>
      <c r="H114" s="26"/>
      <c r="I114" s="3" t="s">
        <v>128</v>
      </c>
      <c r="J114" s="24"/>
      <c r="K114" s="25">
        <f t="shared" si="1"/>
        <v>11</v>
      </c>
      <c r="L114" s="3" t="s">
        <v>52</v>
      </c>
    </row>
    <row r="115" spans="1:12" ht="12.75">
      <c r="A115" s="3" t="s">
        <v>112</v>
      </c>
      <c r="B115" s="29">
        <v>21</v>
      </c>
      <c r="C115" s="3" t="s">
        <v>112</v>
      </c>
      <c r="D115" s="27">
        <v>27</v>
      </c>
      <c r="E115" s="3" t="s">
        <v>112</v>
      </c>
      <c r="F115" s="22"/>
      <c r="G115" s="3" t="s">
        <v>112</v>
      </c>
      <c r="H115" s="26"/>
      <c r="I115" s="3" t="s">
        <v>112</v>
      </c>
      <c r="J115" s="24"/>
      <c r="K115" s="25">
        <f t="shared" si="1"/>
        <v>48</v>
      </c>
      <c r="L115" s="2" t="s">
        <v>89</v>
      </c>
    </row>
    <row r="116" spans="1:12" ht="12.75">
      <c r="A116" s="3" t="s">
        <v>65</v>
      </c>
      <c r="B116" s="29"/>
      <c r="C116" s="3" t="s">
        <v>65</v>
      </c>
      <c r="D116" s="27">
        <v>2</v>
      </c>
      <c r="E116" s="2" t="s">
        <v>65</v>
      </c>
      <c r="F116" s="22">
        <v>12</v>
      </c>
      <c r="G116" s="3" t="s">
        <v>65</v>
      </c>
      <c r="H116" s="26">
        <v>26</v>
      </c>
      <c r="I116" s="3" t="s">
        <v>65</v>
      </c>
      <c r="J116" s="24">
        <v>14</v>
      </c>
      <c r="K116" s="25">
        <f t="shared" si="1"/>
        <v>54</v>
      </c>
      <c r="L116" s="3" t="s">
        <v>53</v>
      </c>
    </row>
    <row r="117" spans="1:12" ht="12.75">
      <c r="A117" s="4" t="s">
        <v>66</v>
      </c>
      <c r="B117" s="29"/>
      <c r="C117" s="4" t="s">
        <v>66</v>
      </c>
      <c r="D117" s="27">
        <v>2</v>
      </c>
      <c r="E117" s="2" t="s">
        <v>66</v>
      </c>
      <c r="F117" s="22">
        <v>24</v>
      </c>
      <c r="G117" s="2" t="s">
        <v>66</v>
      </c>
      <c r="H117" s="26">
        <v>61</v>
      </c>
      <c r="I117" s="2" t="s">
        <v>66</v>
      </c>
      <c r="J117" s="24">
        <v>22</v>
      </c>
      <c r="K117" s="25">
        <f t="shared" si="1"/>
        <v>109</v>
      </c>
      <c r="L117" s="3" t="s">
        <v>126</v>
      </c>
    </row>
    <row r="118" spans="1:12" ht="12.75">
      <c r="A118" s="3" t="s">
        <v>67</v>
      </c>
      <c r="B118" s="29"/>
      <c r="C118" s="3" t="s">
        <v>67</v>
      </c>
      <c r="D118" s="27">
        <v>65</v>
      </c>
      <c r="E118" s="3" t="s">
        <v>67</v>
      </c>
      <c r="F118" s="22">
        <v>55</v>
      </c>
      <c r="G118" s="3" t="s">
        <v>67</v>
      </c>
      <c r="H118" s="26">
        <v>53</v>
      </c>
      <c r="I118" s="3" t="s">
        <v>67</v>
      </c>
      <c r="J118" s="24">
        <v>33</v>
      </c>
      <c r="K118" s="25">
        <f t="shared" si="1"/>
        <v>206</v>
      </c>
      <c r="L118" s="3" t="s">
        <v>54</v>
      </c>
    </row>
    <row r="119" spans="1:12" ht="12.75">
      <c r="A119" s="3" t="s">
        <v>129</v>
      </c>
      <c r="B119" s="29">
        <v>2</v>
      </c>
      <c r="C119" s="3" t="s">
        <v>129</v>
      </c>
      <c r="D119" s="28"/>
      <c r="E119" s="3" t="s">
        <v>129</v>
      </c>
      <c r="F119" s="22"/>
      <c r="G119" s="3" t="s">
        <v>129</v>
      </c>
      <c r="H119" s="26"/>
      <c r="I119" s="3" t="s">
        <v>129</v>
      </c>
      <c r="J119" s="24"/>
      <c r="K119" s="25">
        <f t="shared" si="1"/>
        <v>2</v>
      </c>
      <c r="L119" s="3" t="s">
        <v>59</v>
      </c>
    </row>
    <row r="120" spans="1:12" ht="12.75">
      <c r="A120" s="3" t="s">
        <v>68</v>
      </c>
      <c r="B120" s="29"/>
      <c r="C120" s="3" t="s">
        <v>68</v>
      </c>
      <c r="D120" s="27">
        <v>26</v>
      </c>
      <c r="E120" s="3" t="s">
        <v>68</v>
      </c>
      <c r="F120" s="22">
        <v>46</v>
      </c>
      <c r="G120" s="3" t="s">
        <v>68</v>
      </c>
      <c r="H120" s="26">
        <v>94</v>
      </c>
      <c r="I120" s="3" t="s">
        <v>68</v>
      </c>
      <c r="J120" s="24">
        <v>56</v>
      </c>
      <c r="K120" s="25">
        <f t="shared" si="1"/>
        <v>222</v>
      </c>
      <c r="L120" s="3" t="s">
        <v>127</v>
      </c>
    </row>
    <row r="121" spans="1:12" ht="12.75">
      <c r="A121" s="3" t="s">
        <v>69</v>
      </c>
      <c r="B121" s="29"/>
      <c r="C121" s="3" t="s">
        <v>69</v>
      </c>
      <c r="D121" s="27">
        <v>21</v>
      </c>
      <c r="E121" s="3" t="s">
        <v>69</v>
      </c>
      <c r="F121" s="22">
        <v>42</v>
      </c>
      <c r="G121" s="3" t="s">
        <v>69</v>
      </c>
      <c r="H121" s="26">
        <v>74</v>
      </c>
      <c r="I121" s="3" t="s">
        <v>69</v>
      </c>
      <c r="J121" s="24">
        <v>59</v>
      </c>
      <c r="K121" s="25">
        <f t="shared" si="1"/>
        <v>196</v>
      </c>
      <c r="L121" s="2" t="s">
        <v>95</v>
      </c>
    </row>
    <row r="122" spans="1:12" ht="12.75">
      <c r="A122" s="2" t="s">
        <v>109</v>
      </c>
      <c r="B122" s="29"/>
      <c r="C122" s="2" t="s">
        <v>109</v>
      </c>
      <c r="D122" s="28"/>
      <c r="E122" s="2" t="s">
        <v>109</v>
      </c>
      <c r="F122" s="22"/>
      <c r="G122" s="2" t="s">
        <v>109</v>
      </c>
      <c r="H122" s="26">
        <v>14</v>
      </c>
      <c r="I122" s="2" t="s">
        <v>109</v>
      </c>
      <c r="J122" s="24">
        <v>8</v>
      </c>
      <c r="K122" s="25">
        <f t="shared" si="1"/>
        <v>22</v>
      </c>
      <c r="L122" s="3" t="s">
        <v>128</v>
      </c>
    </row>
    <row r="123" spans="1:12" ht="12.75">
      <c r="A123" s="3" t="s">
        <v>130</v>
      </c>
      <c r="B123" s="29">
        <v>3</v>
      </c>
      <c r="C123" s="3" t="s">
        <v>130</v>
      </c>
      <c r="D123" s="28"/>
      <c r="E123" s="3" t="s">
        <v>130</v>
      </c>
      <c r="F123" s="22"/>
      <c r="G123" s="3" t="s">
        <v>130</v>
      </c>
      <c r="H123" s="26"/>
      <c r="I123" s="3" t="s">
        <v>130</v>
      </c>
      <c r="J123" s="24"/>
      <c r="K123" s="25">
        <f t="shared" si="1"/>
        <v>3</v>
      </c>
      <c r="L123" s="3" t="s">
        <v>112</v>
      </c>
    </row>
    <row r="124" spans="1:12" ht="12.75">
      <c r="A124" s="2" t="s">
        <v>110</v>
      </c>
      <c r="B124" s="29"/>
      <c r="C124" s="2" t="s">
        <v>110</v>
      </c>
      <c r="D124" s="28"/>
      <c r="E124" s="2" t="s">
        <v>110</v>
      </c>
      <c r="F124" s="22"/>
      <c r="G124" s="2" t="s">
        <v>110</v>
      </c>
      <c r="H124" s="26">
        <v>56</v>
      </c>
      <c r="I124" s="2" t="s">
        <v>110</v>
      </c>
      <c r="J124" s="24">
        <v>29</v>
      </c>
      <c r="K124" s="25">
        <f t="shared" si="1"/>
        <v>85</v>
      </c>
      <c r="L124" s="3" t="s">
        <v>129</v>
      </c>
    </row>
    <row r="125" spans="1:12" ht="12.75">
      <c r="A125" s="3" t="s">
        <v>70</v>
      </c>
      <c r="B125" s="29">
        <v>19</v>
      </c>
      <c r="C125" s="3" t="s">
        <v>70</v>
      </c>
      <c r="D125" s="27">
        <v>44</v>
      </c>
      <c r="E125" s="3" t="s">
        <v>70</v>
      </c>
      <c r="F125" s="22">
        <v>37</v>
      </c>
      <c r="G125" s="3" t="s">
        <v>70</v>
      </c>
      <c r="H125" s="26">
        <v>70</v>
      </c>
      <c r="I125" s="3" t="s">
        <v>70</v>
      </c>
      <c r="J125" s="24">
        <v>50</v>
      </c>
      <c r="K125" s="25">
        <f t="shared" si="1"/>
        <v>220</v>
      </c>
      <c r="L125" s="3" t="s">
        <v>130</v>
      </c>
    </row>
    <row r="126" spans="1:12" ht="12.75">
      <c r="A126" s="2" t="s">
        <v>96</v>
      </c>
      <c r="B126" s="29"/>
      <c r="C126" s="2" t="s">
        <v>96</v>
      </c>
      <c r="D126" s="28"/>
      <c r="E126" s="2" t="s">
        <v>96</v>
      </c>
      <c r="F126" s="22">
        <v>62</v>
      </c>
      <c r="G126" s="2" t="s">
        <v>96</v>
      </c>
      <c r="H126" s="26">
        <v>11</v>
      </c>
      <c r="I126" s="2" t="s">
        <v>96</v>
      </c>
      <c r="J126" s="24"/>
      <c r="K126" s="25">
        <f t="shared" si="1"/>
        <v>73</v>
      </c>
      <c r="L126" s="2" t="s">
        <v>96</v>
      </c>
    </row>
    <row r="127" spans="1:11" ht="12.75">
      <c r="A127" s="1" t="s">
        <v>138</v>
      </c>
      <c r="B127" s="29">
        <v>510</v>
      </c>
      <c r="C127" s="1" t="s">
        <v>138</v>
      </c>
      <c r="D127" s="27">
        <f>SUM(D3:D104)</f>
        <v>2037</v>
      </c>
      <c r="E127" s="1" t="s">
        <v>138</v>
      </c>
      <c r="F127" s="22">
        <v>2604</v>
      </c>
      <c r="G127" s="1" t="s">
        <v>138</v>
      </c>
      <c r="H127" s="26">
        <v>4347</v>
      </c>
      <c r="I127" s="1" t="s">
        <v>138</v>
      </c>
      <c r="J127" s="24">
        <f>SUM(J3:J126)</f>
        <v>2530</v>
      </c>
      <c r="K127" s="25">
        <f t="shared" si="1"/>
        <v>12028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5"/>
  <sheetViews>
    <sheetView workbookViewId="0" topLeftCell="A1">
      <selection activeCell="A7" sqref="A7"/>
    </sheetView>
  </sheetViews>
  <sheetFormatPr defaultColWidth="9.140625" defaultRowHeight="12.75"/>
  <cols>
    <col min="1" max="1" width="56.57421875" style="0" customWidth="1"/>
    <col min="2" max="2" width="52.140625" style="0" customWidth="1"/>
  </cols>
  <sheetData>
    <row r="1" spans="1:2" ht="12.75">
      <c r="A1" s="30" t="s">
        <v>139</v>
      </c>
      <c r="B1" s="30" t="s">
        <v>210</v>
      </c>
    </row>
    <row r="2" spans="1:2" ht="12.75">
      <c r="A2" s="31" t="s">
        <v>140</v>
      </c>
      <c r="B2" s="31" t="s">
        <v>211</v>
      </c>
    </row>
    <row r="3" spans="1:2" ht="12.75">
      <c r="A3" s="31" t="s">
        <v>141</v>
      </c>
      <c r="B3" s="31" t="s">
        <v>266</v>
      </c>
    </row>
    <row r="4" spans="1:2" ht="12.75">
      <c r="A4" s="31" t="s">
        <v>142</v>
      </c>
      <c r="B4" s="31" t="s">
        <v>212</v>
      </c>
    </row>
    <row r="5" ht="12.75">
      <c r="A5" s="31" t="s">
        <v>143</v>
      </c>
    </row>
    <row r="6" ht="12.75">
      <c r="A6" s="31"/>
    </row>
    <row r="7" spans="1:2" ht="12.75">
      <c r="A7" s="31" t="s">
        <v>144</v>
      </c>
      <c r="B7" s="31" t="s">
        <v>213</v>
      </c>
    </row>
    <row r="8" spans="1:2" ht="12.75">
      <c r="A8" s="31" t="s">
        <v>145</v>
      </c>
      <c r="B8" s="31" t="s">
        <v>214</v>
      </c>
    </row>
    <row r="9" spans="1:2" ht="25.5">
      <c r="A9" s="31" t="s">
        <v>146</v>
      </c>
      <c r="B9" s="31" t="s">
        <v>215</v>
      </c>
    </row>
    <row r="10" spans="1:2" ht="12.75">
      <c r="A10" s="31" t="s">
        <v>147</v>
      </c>
      <c r="B10" s="31" t="s">
        <v>216</v>
      </c>
    </row>
    <row r="11" spans="1:2" ht="12.75">
      <c r="A11" s="31" t="s">
        <v>148</v>
      </c>
      <c r="B11" s="31" t="s">
        <v>217</v>
      </c>
    </row>
    <row r="12" spans="1:2" ht="12.75">
      <c r="A12" s="31" t="s">
        <v>149</v>
      </c>
      <c r="B12" s="31" t="s">
        <v>218</v>
      </c>
    </row>
    <row r="13" spans="1:2" ht="12.75">
      <c r="A13" s="31" t="s">
        <v>150</v>
      </c>
      <c r="B13" s="31" t="s">
        <v>219</v>
      </c>
    </row>
    <row r="14" spans="1:2" ht="12.75">
      <c r="A14" s="31" t="s">
        <v>151</v>
      </c>
      <c r="B14" s="31" t="s">
        <v>220</v>
      </c>
    </row>
    <row r="15" spans="1:2" ht="12.75">
      <c r="A15" s="31"/>
      <c r="B15" s="31"/>
    </row>
    <row r="16" spans="1:2" ht="12.75">
      <c r="A16" s="31" t="s">
        <v>152</v>
      </c>
      <c r="B16" s="31" t="s">
        <v>221</v>
      </c>
    </row>
    <row r="17" spans="1:2" ht="12.75">
      <c r="A17" s="31" t="s">
        <v>153</v>
      </c>
      <c r="B17" s="31" t="s">
        <v>222</v>
      </c>
    </row>
    <row r="18" spans="1:2" ht="12.75">
      <c r="A18" s="31" t="s">
        <v>154</v>
      </c>
      <c r="B18" s="31" t="s">
        <v>267</v>
      </c>
    </row>
    <row r="19" spans="1:2" ht="12.75">
      <c r="A19" s="31" t="s">
        <v>155</v>
      </c>
      <c r="B19" s="31" t="s">
        <v>223</v>
      </c>
    </row>
    <row r="20" spans="1:2" ht="12.75">
      <c r="A20" s="31" t="s">
        <v>156</v>
      </c>
      <c r="B20" s="31" t="s">
        <v>224</v>
      </c>
    </row>
    <row r="21" spans="1:2" ht="12.75">
      <c r="A21" s="31" t="s">
        <v>157</v>
      </c>
      <c r="B21" s="31" t="s">
        <v>225</v>
      </c>
    </row>
    <row r="22" spans="1:2" ht="25.5">
      <c r="A22" s="31" t="s">
        <v>158</v>
      </c>
      <c r="B22" s="31" t="s">
        <v>226</v>
      </c>
    </row>
    <row r="23" spans="1:2" ht="12.75">
      <c r="A23" s="31" t="s">
        <v>159</v>
      </c>
      <c r="B23" s="31" t="s">
        <v>227</v>
      </c>
    </row>
    <row r="24" spans="1:2" ht="12.75">
      <c r="A24" s="31" t="s">
        <v>160</v>
      </c>
      <c r="B24" s="31" t="s">
        <v>228</v>
      </c>
    </row>
    <row r="25" spans="1:2" ht="25.5">
      <c r="A25" s="31" t="s">
        <v>161</v>
      </c>
      <c r="B25" s="31" t="s">
        <v>229</v>
      </c>
    </row>
    <row r="26" spans="1:2" ht="12.75">
      <c r="A26" s="31" t="s">
        <v>162</v>
      </c>
      <c r="B26" s="31" t="s">
        <v>230</v>
      </c>
    </row>
    <row r="27" spans="1:2" ht="12.75">
      <c r="A27" s="31" t="s">
        <v>163</v>
      </c>
      <c r="B27" s="31" t="s">
        <v>231</v>
      </c>
    </row>
    <row r="28" spans="1:2" ht="12.75">
      <c r="A28" s="31" t="s">
        <v>164</v>
      </c>
      <c r="B28" s="31" t="s">
        <v>232</v>
      </c>
    </row>
    <row r="29" spans="1:2" ht="12.75">
      <c r="A29" s="31" t="s">
        <v>165</v>
      </c>
      <c r="B29" s="31" t="s">
        <v>233</v>
      </c>
    </row>
    <row r="30" spans="1:2" ht="25.5">
      <c r="A30" s="31" t="s">
        <v>166</v>
      </c>
      <c r="B30" s="31" t="s">
        <v>234</v>
      </c>
    </row>
    <row r="31" spans="1:2" ht="12.75">
      <c r="A31" s="31" t="s">
        <v>167</v>
      </c>
      <c r="B31" s="31" t="s">
        <v>235</v>
      </c>
    </row>
    <row r="32" spans="1:2" ht="25.5">
      <c r="A32" s="31" t="s">
        <v>168</v>
      </c>
      <c r="B32" s="31" t="s">
        <v>263</v>
      </c>
    </row>
    <row r="33" spans="1:2" ht="25.5">
      <c r="A33" s="31" t="s">
        <v>169</v>
      </c>
      <c r="B33" s="31" t="s">
        <v>236</v>
      </c>
    </row>
    <row r="34" spans="1:2" ht="25.5">
      <c r="A34" s="31" t="s">
        <v>265</v>
      </c>
      <c r="B34" s="31" t="s">
        <v>237</v>
      </c>
    </row>
    <row r="35" spans="1:2" ht="12.75">
      <c r="A35" s="31" t="s">
        <v>170</v>
      </c>
      <c r="B35" s="31" t="s">
        <v>238</v>
      </c>
    </row>
    <row r="36" spans="1:2" ht="12.75">
      <c r="A36" s="31" t="s">
        <v>171</v>
      </c>
      <c r="B36" s="31" t="s">
        <v>239</v>
      </c>
    </row>
    <row r="37" spans="1:2" ht="25.5">
      <c r="A37" s="31" t="s">
        <v>172</v>
      </c>
      <c r="B37" s="31" t="s">
        <v>240</v>
      </c>
    </row>
    <row r="38" spans="1:2" ht="12.75">
      <c r="A38" s="31" t="s">
        <v>173</v>
      </c>
      <c r="B38" s="31" t="s">
        <v>241</v>
      </c>
    </row>
    <row r="39" spans="1:2" ht="12.75">
      <c r="A39" s="31" t="s">
        <v>174</v>
      </c>
      <c r="B39" s="31" t="s">
        <v>242</v>
      </c>
    </row>
    <row r="40" spans="1:2" ht="12.75">
      <c r="A40" s="31" t="s">
        <v>175</v>
      </c>
      <c r="B40" s="31" t="s">
        <v>243</v>
      </c>
    </row>
    <row r="41" spans="1:2" ht="12.75">
      <c r="A41" s="31" t="s">
        <v>176</v>
      </c>
      <c r="B41" s="31" t="s">
        <v>244</v>
      </c>
    </row>
    <row r="42" spans="1:2" ht="12.75">
      <c r="A42" s="31" t="s">
        <v>177</v>
      </c>
      <c r="B42" s="31" t="s">
        <v>245</v>
      </c>
    </row>
    <row r="43" spans="1:2" ht="12.75">
      <c r="A43" s="31" t="s">
        <v>178</v>
      </c>
      <c r="B43" s="31" t="s">
        <v>246</v>
      </c>
    </row>
    <row r="44" spans="1:2" ht="12.75">
      <c r="A44" s="31" t="s">
        <v>179</v>
      </c>
      <c r="B44" s="31" t="s">
        <v>247</v>
      </c>
    </row>
    <row r="45" spans="1:2" ht="12.75">
      <c r="A45" s="31" t="s">
        <v>180</v>
      </c>
      <c r="B45" s="31" t="s">
        <v>248</v>
      </c>
    </row>
    <row r="46" spans="1:2" ht="12.75">
      <c r="A46" s="31" t="s">
        <v>181</v>
      </c>
      <c r="B46" s="31" t="s">
        <v>249</v>
      </c>
    </row>
    <row r="47" spans="1:2" ht="12.75">
      <c r="A47" s="31" t="s">
        <v>182</v>
      </c>
      <c r="B47" s="31" t="s">
        <v>250</v>
      </c>
    </row>
    <row r="48" spans="1:2" ht="12.75">
      <c r="A48" s="31" t="s">
        <v>183</v>
      </c>
      <c r="B48" s="31" t="s">
        <v>251</v>
      </c>
    </row>
    <row r="49" spans="1:2" ht="12.75">
      <c r="A49" s="31" t="s">
        <v>184</v>
      </c>
      <c r="B49" s="31" t="s">
        <v>252</v>
      </c>
    </row>
    <row r="50" spans="1:2" ht="25.5">
      <c r="A50" s="31" t="s">
        <v>185</v>
      </c>
      <c r="B50" s="31" t="s">
        <v>264</v>
      </c>
    </row>
    <row r="51" spans="1:2" ht="12.75">
      <c r="A51" s="31" t="s">
        <v>186</v>
      </c>
      <c r="B51" s="31" t="s">
        <v>253</v>
      </c>
    </row>
    <row r="52" spans="1:2" ht="12.75">
      <c r="A52" s="31" t="s">
        <v>187</v>
      </c>
      <c r="B52" s="31" t="s">
        <v>254</v>
      </c>
    </row>
    <row r="53" spans="1:2" ht="12.75">
      <c r="A53" s="31" t="s">
        <v>188</v>
      </c>
      <c r="B53" s="31" t="s">
        <v>255</v>
      </c>
    </row>
    <row r="54" spans="1:2" ht="25.5">
      <c r="A54" s="31" t="s">
        <v>189</v>
      </c>
      <c r="B54" s="31" t="s">
        <v>256</v>
      </c>
    </row>
    <row r="55" spans="1:2" ht="12.75">
      <c r="A55" s="31" t="s">
        <v>190</v>
      </c>
      <c r="B55" s="31" t="s">
        <v>257</v>
      </c>
    </row>
    <row r="56" spans="1:2" ht="12.75">
      <c r="A56" s="31" t="s">
        <v>191</v>
      </c>
      <c r="B56" s="31" t="s">
        <v>258</v>
      </c>
    </row>
    <row r="57" spans="1:2" ht="25.5">
      <c r="A57" s="31" t="s">
        <v>192</v>
      </c>
      <c r="B57" s="31" t="s">
        <v>259</v>
      </c>
    </row>
    <row r="58" spans="1:2" ht="12.75">
      <c r="A58" s="31" t="s">
        <v>193</v>
      </c>
      <c r="B58" s="31" t="s">
        <v>260</v>
      </c>
    </row>
    <row r="59" spans="1:2" ht="12.75">
      <c r="A59" s="31" t="s">
        <v>194</v>
      </c>
      <c r="B59" s="31" t="s">
        <v>261</v>
      </c>
    </row>
    <row r="60" spans="1:2" ht="12.75">
      <c r="A60" s="31" t="s">
        <v>195</v>
      </c>
      <c r="B60" s="31" t="s">
        <v>262</v>
      </c>
    </row>
    <row r="61" ht="12.75">
      <c r="A61" s="31" t="s">
        <v>196</v>
      </c>
    </row>
    <row r="62" ht="12.75">
      <c r="A62" s="31" t="s">
        <v>197</v>
      </c>
    </row>
    <row r="63" ht="12.75">
      <c r="A63" s="31" t="s">
        <v>198</v>
      </c>
    </row>
    <row r="64" ht="12.75">
      <c r="A64" s="31" t="s">
        <v>199</v>
      </c>
    </row>
    <row r="65" ht="12.75">
      <c r="A65" s="31" t="s">
        <v>200</v>
      </c>
    </row>
    <row r="66" ht="12.75">
      <c r="A66" s="31" t="s">
        <v>201</v>
      </c>
    </row>
    <row r="67" ht="12.75">
      <c r="A67" s="31" t="s">
        <v>202</v>
      </c>
    </row>
    <row r="68" ht="12.75">
      <c r="A68" s="31" t="s">
        <v>203</v>
      </c>
    </row>
    <row r="69" ht="12.75">
      <c r="A69" s="31" t="s">
        <v>204</v>
      </c>
    </row>
    <row r="70" ht="12.75">
      <c r="A70" s="31" t="s">
        <v>205</v>
      </c>
    </row>
    <row r="71" ht="12.75">
      <c r="A71" s="31" t="s">
        <v>206</v>
      </c>
    </row>
    <row r="72" ht="12.75">
      <c r="A72" s="31" t="s">
        <v>207</v>
      </c>
    </row>
    <row r="73" ht="12.75">
      <c r="A73" s="31" t="s">
        <v>208</v>
      </c>
    </row>
    <row r="74" ht="12.75">
      <c r="A74" s="31" t="s">
        <v>209</v>
      </c>
    </row>
    <row r="75" ht="12.75">
      <c r="A75" s="31"/>
    </row>
  </sheetData>
  <printOptions/>
  <pageMargins left="0.75" right="0.75" top="1" bottom="1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2013-02-28T10:30:26Z</dcterms:created>
  <dcterms:modified xsi:type="dcterms:W3CDTF">2017-10-11T22:50:36Z</dcterms:modified>
  <cp:category/>
  <cp:version/>
  <cp:contentType/>
  <cp:contentStatus/>
</cp:coreProperties>
</file>